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320" windowHeight="11925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D88" i="2" l="1"/>
  <c r="D36" i="2"/>
  <c r="D34" i="2"/>
  <c r="C163" i="3" l="1"/>
  <c r="C63" i="3"/>
  <c r="C30" i="3"/>
  <c r="B30" i="3"/>
  <c r="F34" i="2" l="1"/>
  <c r="F36" i="2" s="1"/>
  <c r="C167" i="3"/>
  <c r="C56" i="3"/>
  <c r="F88" i="2"/>
  <c r="E88" i="2"/>
  <c r="E34" i="2"/>
  <c r="E36" i="2" s="1"/>
</calcChain>
</file>

<file path=xl/sharedStrings.xml><?xml version="1.0" encoding="utf-8"?>
<sst xmlns="http://schemas.openxmlformats.org/spreadsheetml/2006/main" count="335" uniqueCount="287">
  <si>
    <t>1.</t>
  </si>
  <si>
    <t xml:space="preserve">č. </t>
  </si>
  <si>
    <t>Text</t>
  </si>
  <si>
    <t>kontování</t>
  </si>
  <si>
    <t>rozpočet</t>
  </si>
  <si>
    <t>plnění</t>
  </si>
  <si>
    <t>v tis. Kč</t>
  </si>
  <si>
    <t>2.</t>
  </si>
  <si>
    <t>4.</t>
  </si>
  <si>
    <t>3.</t>
  </si>
  <si>
    <t>5.</t>
  </si>
  <si>
    <t>Daň z příjmu právnických osob</t>
  </si>
  <si>
    <t>Daň z příjmu právnických osob za obec</t>
  </si>
  <si>
    <t>6.</t>
  </si>
  <si>
    <t>Daň z přidané hodnoty</t>
  </si>
  <si>
    <t>7.</t>
  </si>
  <si>
    <t>Odvody za odnětí půdy</t>
  </si>
  <si>
    <t>8.</t>
  </si>
  <si>
    <t>Poplatek za likvidaci komunál. Odpadu</t>
  </si>
  <si>
    <t>9.</t>
  </si>
  <si>
    <t>Poplatek ze psů</t>
  </si>
  <si>
    <t>10.</t>
  </si>
  <si>
    <t>11.</t>
  </si>
  <si>
    <t>12.</t>
  </si>
  <si>
    <t>Odvod vuýtěžku z provozování loterií</t>
  </si>
  <si>
    <t>13.</t>
  </si>
  <si>
    <t>Správní poplatky</t>
  </si>
  <si>
    <t>14.</t>
  </si>
  <si>
    <t>Daň z nemovitostí</t>
  </si>
  <si>
    <t>15.</t>
  </si>
  <si>
    <t>16.</t>
  </si>
  <si>
    <t>17.</t>
  </si>
  <si>
    <t>Ostatní neinv. transfery ze SR</t>
  </si>
  <si>
    <t>18.</t>
  </si>
  <si>
    <t>19.</t>
  </si>
  <si>
    <t>20.</t>
  </si>
  <si>
    <t>21.</t>
  </si>
  <si>
    <t>22.</t>
  </si>
  <si>
    <t>Lesy</t>
  </si>
  <si>
    <t>23.</t>
  </si>
  <si>
    <t>Základní škola</t>
  </si>
  <si>
    <t>24.</t>
  </si>
  <si>
    <t>Rozhlas a televize</t>
  </si>
  <si>
    <t>25.</t>
  </si>
  <si>
    <t>26.</t>
  </si>
  <si>
    <t>Pohřebnictví</t>
  </si>
  <si>
    <t>Kulturní dům</t>
  </si>
  <si>
    <t>27.</t>
  </si>
  <si>
    <t>28.</t>
  </si>
  <si>
    <t>29.</t>
  </si>
  <si>
    <t>Činnost místní správy</t>
  </si>
  <si>
    <t>30.</t>
  </si>
  <si>
    <t>Celkem</t>
  </si>
  <si>
    <t>VÝDAJE</t>
  </si>
  <si>
    <t>text</t>
  </si>
  <si>
    <t>Silnice</t>
  </si>
  <si>
    <t>Provoz veřejné silniční dopravy - IDS JMK</t>
  </si>
  <si>
    <t>Pitná vody</t>
  </si>
  <si>
    <t>Odvádění a čištění odpad. Vody</t>
  </si>
  <si>
    <t>Základní školy</t>
  </si>
  <si>
    <t>Činnosti knihovnické</t>
  </si>
  <si>
    <t>Zájmová činnost v kultuře - Kulturní dům</t>
  </si>
  <si>
    <t>Ostatní záležitosti kultury a církví</t>
  </si>
  <si>
    <t>Sportovní zeřízení v majetku obce</t>
  </si>
  <si>
    <t>Osatní tělovýchovná činnost</t>
  </si>
  <si>
    <t>Veřejné osvotlení</t>
  </si>
  <si>
    <t>Územní rozvoj-Mikroregion Kuřimka</t>
  </si>
  <si>
    <t>Komunální služby</t>
  </si>
  <si>
    <t>Sběr a svoz nebezpečných odpadů</t>
  </si>
  <si>
    <t>Sběr a svoz komunálních odpadů</t>
  </si>
  <si>
    <t>Sběr a svoz separovaných odpadů</t>
  </si>
  <si>
    <t>Péče o vzhled obcí a veřejnou zeleň</t>
  </si>
  <si>
    <t>Ostatní záležitosti požární ochrany</t>
  </si>
  <si>
    <t>Zastupitesltvo obcí</t>
  </si>
  <si>
    <t>Výdaje z finančních operací</t>
  </si>
  <si>
    <t>Pojištění funkčně nespecifikované</t>
  </si>
  <si>
    <t>31.</t>
  </si>
  <si>
    <t>32.</t>
  </si>
  <si>
    <t>Daň z příjmu za obec</t>
  </si>
  <si>
    <t>33.</t>
  </si>
  <si>
    <t>34.</t>
  </si>
  <si>
    <t>Ostatní činnosti - dotace</t>
  </si>
  <si>
    <t>Přílohy jsou k nahlédnutí na Obecním úřadě v Chudčicích.</t>
  </si>
  <si>
    <t xml:space="preserve">Neinvestiční dotace </t>
  </si>
  <si>
    <t>Neinvestiční dotace  ze SR v rámci SDV (pol.4112)</t>
  </si>
  <si>
    <t xml:space="preserve">Celkem </t>
  </si>
  <si>
    <t>Poskytnuté dotace a příspěvky:</t>
  </si>
  <si>
    <t>Základní škola Veverská bítýška</t>
  </si>
  <si>
    <t>Základní škola Tišnov</t>
  </si>
  <si>
    <t>Základní škola Kuřim</t>
  </si>
  <si>
    <t>Provoz veřejné silniční dopravy</t>
  </si>
  <si>
    <t>Římskokatolická farnost Veverská Bítýška</t>
  </si>
  <si>
    <t>Svaz důchodců ČR</t>
  </si>
  <si>
    <t>OS Rodiče a děti</t>
  </si>
  <si>
    <t>TJ Sokol Chudčice</t>
  </si>
  <si>
    <t>Požární ochrana Kuřim</t>
  </si>
  <si>
    <t>Investiční výdaje</t>
  </si>
  <si>
    <t xml:space="preserve">                     v Kč </t>
  </si>
  <si>
    <t xml:space="preserve">                     v Kč</t>
  </si>
  <si>
    <t>Přehled plnění rozpočtu v Kč</t>
  </si>
  <si>
    <t xml:space="preserve">                                                                             Rozpočet schválený</t>
  </si>
  <si>
    <t>Rozpočet upravený</t>
  </si>
  <si>
    <t>skutečnost</t>
  </si>
  <si>
    <t>Proces sestavení, projednání, schválení rozpočtu a rozpočtových změn je v souladu s platnými</t>
  </si>
  <si>
    <t>O rozpočtových opatření je vedena evidence v souladu s § 16. zák. č. 250/2000 Sb., o rozpočto-</t>
  </si>
  <si>
    <t>Bylo provedeno na základě žádosti obce a v souladu se zákonem č. 420/2004 sb., o přezkoumá</t>
  </si>
  <si>
    <t>vání hospodaření územních samosprávných celků a dobrovolných svazků obcí.</t>
  </si>
  <si>
    <t>s tímto závěrem:</t>
  </si>
  <si>
    <t xml:space="preserve">    nebyly zjištěny chyby a nedostatky</t>
  </si>
  <si>
    <t>II. Upozornění na případná rizika, která lze dovodit ze zjištěných chyb a nedostatků, která mohou</t>
  </si>
  <si>
    <t xml:space="preserve">     mít negativní dopad na hospodaření územního celku v budoucnu:</t>
  </si>
  <si>
    <t xml:space="preserve">       mohla mít negativní dopad na hospodaření územního celku v budoucnosti.</t>
  </si>
  <si>
    <t>III. Poměrové ukazatele zjištěné při přezkoumání hospodaření:</t>
  </si>
  <si>
    <t xml:space="preserve">     b) podíl závazků na rozpočtu územního celku</t>
  </si>
  <si>
    <t xml:space="preserve">     c) podíl zastaveného majetku na celkovém majetku ÚSC</t>
  </si>
  <si>
    <t>Příspěvková organizace:</t>
  </si>
  <si>
    <t>Obec Chudčice je zřizovatelem příspěvkové organizace:</t>
  </si>
  <si>
    <t>Základní škola a mateřská škola Chudčice, okres Brno-venkov, příspěvková organizace,</t>
  </si>
  <si>
    <t xml:space="preserve">                  - zřizovatel - příspěvek</t>
  </si>
  <si>
    <t xml:space="preserve">                  - vlastní příjmy</t>
  </si>
  <si>
    <t xml:space="preserve">                  - úroky</t>
  </si>
  <si>
    <t>Výnosy celkem</t>
  </si>
  <si>
    <t xml:space="preserve">                                     </t>
  </si>
  <si>
    <t xml:space="preserve"> </t>
  </si>
  <si>
    <t xml:space="preserve">starosta obce Chudčice </t>
  </si>
  <si>
    <t xml:space="preserve">        Vladimír Kalus</t>
  </si>
  <si>
    <t xml:space="preserve">                        ZÁVĚREČNÝ ÚČET</t>
  </si>
  <si>
    <t xml:space="preserve">                         OBCE CHUDČICE </t>
  </si>
  <si>
    <t xml:space="preserve">PŘÍJMY </t>
  </si>
  <si>
    <t>Náklady: - státní rozpočet</t>
  </si>
  <si>
    <t>Výnosy: - státní rozpočet-příspěvky a dotace</t>
  </si>
  <si>
    <t xml:space="preserve">                      v Kč</t>
  </si>
  <si>
    <t>OBEC CHUDČICE</t>
  </si>
  <si>
    <t>Vyvěšeno na elektronické desce a na úředních deskách :</t>
  </si>
  <si>
    <t xml:space="preserve">Schváleno na veřejném zasedání ZO dne </t>
  </si>
  <si>
    <t xml:space="preserve">Sňato:         </t>
  </si>
  <si>
    <t>Příjmy z fin. operací - úroky</t>
  </si>
  <si>
    <t>Sběr a svoz komunál. odpadů-EKOKOM</t>
  </si>
  <si>
    <t>Daň z příjmu fyzic. osob ze závisl. činnosti</t>
  </si>
  <si>
    <t>Daň z příjmu fizyc. osob  ze SVČ</t>
  </si>
  <si>
    <t>Daň z příjmu fyzic. osob z kapitál. Výnosů</t>
  </si>
  <si>
    <t>Neinvestiční přijaté transf. ze stát. rozpočtu</t>
  </si>
  <si>
    <t>Zpracovala: Jandová Miluše 16. 2. 2011</t>
  </si>
  <si>
    <t>Sdružení místních samospráv</t>
  </si>
  <si>
    <t xml:space="preserve">      a) podíl pohledávek na rozpočtu územního celku</t>
  </si>
  <si>
    <t xml:space="preserve">                   - provozní výdaje</t>
  </si>
  <si>
    <t>Náklady celkem</t>
  </si>
  <si>
    <t xml:space="preserve">                  - jiné ostatní výnosy</t>
  </si>
  <si>
    <t>Chudčice č. 19, IČ: 75002981.</t>
  </si>
  <si>
    <t>Zůstatek běžných účtů k 31. 12. 2010</t>
  </si>
  <si>
    <t xml:space="preserve">              6. Výkaz zisku a ztrát</t>
  </si>
  <si>
    <t xml:space="preserve">              9. Hospodaření PO - Základní škola a mateřská škola Chudčice </t>
  </si>
  <si>
    <t xml:space="preserve">                                                                         Náklady celkem </t>
  </si>
  <si>
    <t xml:space="preserve">                                                                         Daň z příjmů</t>
  </si>
  <si>
    <t>Ostatní náležitosti kultury</t>
  </si>
  <si>
    <t>Zachování a obnova kulturních památek</t>
  </si>
  <si>
    <t>Využítí volného času dětí a mládeže</t>
  </si>
  <si>
    <t>Chráněné části přírody</t>
  </si>
  <si>
    <t xml:space="preserve">Protierozní, protilávová a protipožární ochrana </t>
  </si>
  <si>
    <t>Ochrana obyvatelstva</t>
  </si>
  <si>
    <t>Ostatní dotace</t>
  </si>
  <si>
    <t>Neinvestiční dotace MŠMT ČR - "EÚ peníze školám"</t>
  </si>
  <si>
    <t>(tzv. průtoková dotace)</t>
  </si>
  <si>
    <t>Mikroregion Kuřimka - neninv. příspěvek</t>
  </si>
  <si>
    <t>Svazek obcí Panství hradu Veveří - neinv. příspěvek</t>
  </si>
  <si>
    <t xml:space="preserve">Základní škola a Mateřská škola Chudčice </t>
  </si>
  <si>
    <t xml:space="preserve">Město Kuřim-přestupková agenda </t>
  </si>
  <si>
    <t xml:space="preserve">Finanční vypořádání bylo provedeno a zasláno na KÚ Jihomoravského kraje:  </t>
  </si>
  <si>
    <t>Financování :</t>
  </si>
  <si>
    <t xml:space="preserve">                                 r. 2012</t>
  </si>
  <si>
    <t>ZÁVĚREČNÝ ÚČET ZA ROK 2012</t>
  </si>
  <si>
    <t>Přílohy: 1. Čerpání rozpočtu za rok 2012</t>
  </si>
  <si>
    <t xml:space="preserve">              2. Sestava plnění rozpočtu FIN 2-12M za období 12/2012</t>
  </si>
  <si>
    <t xml:space="preserve">              3. Rozvaha za období 12/2012</t>
  </si>
  <si>
    <t xml:space="preserve">              4. Finanční vypořádání za rok 2012</t>
  </si>
  <si>
    <t xml:space="preserve">              5. Příloha účetní závěrky za rok 2012</t>
  </si>
  <si>
    <t xml:space="preserve">              7. Zápis o výsledku inventarizace za rok 2012</t>
  </si>
  <si>
    <t xml:space="preserve">              8. Zpráva o výsledku přezkoumání obce Chudčice za r. 2012</t>
  </si>
  <si>
    <t xml:space="preserve">                  za rok 2012</t>
  </si>
  <si>
    <t>Odvod loterií aj. her kromě VHP</t>
  </si>
  <si>
    <t>Neinv.přijatý transfer ze SR-Volby JMK</t>
  </si>
  <si>
    <t>Neinvest. přijaté transfery od kjrajů</t>
  </si>
  <si>
    <t>Územní plánování</t>
  </si>
  <si>
    <t>Volby do zastupitelstev JMK</t>
  </si>
  <si>
    <t>Finanční vypoř. min. let</t>
  </si>
  <si>
    <t>Zůstatek běžných účtů k 31. 12. 2012</t>
  </si>
  <si>
    <t xml:space="preserve">Uhrazené splátky úvěru </t>
  </si>
  <si>
    <t>Dotace z rozpočtu JMK-Oprava 14 kapliček "Křížové cesty"</t>
  </si>
  <si>
    <t>Dotace na "Volby do zastupitelstev krajů"</t>
  </si>
  <si>
    <t>Dotace na "Volby prezidenta ČR"</t>
  </si>
  <si>
    <t>Knihovna Veverská Bítýška</t>
  </si>
  <si>
    <t xml:space="preserve">OS "Chudčická mladá chasa" </t>
  </si>
  <si>
    <t xml:space="preserve">"Svaz včelařů" </t>
  </si>
  <si>
    <t>Veverka Veverská Bítýška /Dům dětí a mládeže/</t>
  </si>
  <si>
    <t>OS "Klubík Chudčická mašinka"</t>
  </si>
  <si>
    <t>/Proti r. 2011 bylo poskytnuto o 169 864,- Kč méně/</t>
  </si>
  <si>
    <t>Pitná voda - prodloužení vodovod. Řadu</t>
  </si>
  <si>
    <t>Kanalizace</t>
  </si>
  <si>
    <t>Sportovní zařízení v majetku obce "Fotbalové kabiny"</t>
  </si>
  <si>
    <t xml:space="preserve">Celkem příjmy po konsolidaci                                6 755 900,00   </t>
  </si>
  <si>
    <t xml:space="preserve">Celkem výdake po konsolidaci                              6 055 900,00 </t>
  </si>
  <si>
    <t>právními předpisy. Rozpočet za r. 2012 byl schválen na veřejném zasedání ZO 21.3.2012</t>
  </si>
  <si>
    <r>
      <rPr>
        <b/>
        <sz val="11"/>
        <color indexed="8"/>
        <rFont val="Calibri"/>
        <family val="2"/>
        <charset val="238"/>
      </rPr>
      <t xml:space="preserve">Hospodářský výsledek za rok 2012: </t>
    </r>
    <r>
      <rPr>
        <sz val="11"/>
        <color theme="1"/>
        <rFont val="Calibri"/>
        <family val="2"/>
        <charset val="238"/>
        <scheme val="minor"/>
      </rPr>
      <t xml:space="preserve"> Výnosy celkem</t>
    </r>
  </si>
  <si>
    <t>Výsledek hospodaření za r. 2012 po zdanění:</t>
  </si>
  <si>
    <t>Přezkoumání hospodaření obce za rok 2012</t>
  </si>
  <si>
    <t>Přezkoumání hospodaření obce Chudčice za rok 2012 provedli pracovníci KÚ JMK dne 12. 2. 2013</t>
  </si>
  <si>
    <t>I. Při přezkoumání hospodaření obce Chudčice za rok 2012</t>
  </si>
  <si>
    <r>
      <t xml:space="preserve">     -  </t>
    </r>
    <r>
      <rPr>
        <sz val="11"/>
        <color indexed="8"/>
        <rFont val="Calibri"/>
        <family val="2"/>
        <charset val="238"/>
      </rPr>
      <t xml:space="preserve">Při přezkoumání hospodaření za rok 2012 nebyla zjištěna žádná závažná rizika, která by </t>
    </r>
  </si>
  <si>
    <t>Neinvestiční dotace od obce Chudčice v r. 2012</t>
  </si>
  <si>
    <t>Investiční dotace od obce Chudčice v r. 2012</t>
  </si>
  <si>
    <t>Hospodářský výsledek za rok 2012</t>
  </si>
  <si>
    <t>dne  21.11.2012</t>
  </si>
  <si>
    <t xml:space="preserve">Veřejnosprávní kontrola podle § 16 zák. 552/1991 Sb. Dle platného znění byla provedena </t>
  </si>
  <si>
    <t>Zpracovala: Miluše  Jandová, 24. 4. 2013</t>
  </si>
  <si>
    <t>Investiční dotace - v roce 2012 nebyly čerpány</t>
  </si>
  <si>
    <t xml:space="preserve">Účelové neinvetiční dotace </t>
  </si>
  <si>
    <t>vých pravidlech územního rozpočtu. Do upraveného rozpočtu byly zapojeny finanční prostředky</t>
  </si>
  <si>
    <t xml:space="preserve">minulých let ve výši 500 tis. Kč. </t>
  </si>
  <si>
    <t>Chudčice č. 220</t>
  </si>
  <si>
    <t>664 71 Veverská Bítýška</t>
  </si>
  <si>
    <t>IČ: 00362956</t>
  </si>
  <si>
    <t xml:space="preserve">(§17 zákona č. 250/2000 Sb., o rozpočtových pravidlech územních rozpočtů ve znění </t>
  </si>
  <si>
    <t>platných předpisů)</t>
  </si>
  <si>
    <t>Neinv.přijatý transfer se SR-Volby prezidenta</t>
  </si>
  <si>
    <t>Hospodaření obce Chudčice za r. 2012</t>
  </si>
  <si>
    <t>schválený</t>
  </si>
  <si>
    <t xml:space="preserve">upravený </t>
  </si>
  <si>
    <t>upravený</t>
  </si>
  <si>
    <t>V souladu s ustanoveními zákona č. 563/1991 Sb., o účetnictví, vyhláškou č. 410/2009 Sb.,</t>
  </si>
  <si>
    <t>vyhláškou č. 270/2010 Sb., o inventarizaci majetku a závazků a směrnicí pro provedení inventari-</t>
  </si>
  <si>
    <t xml:space="preserve">zace byla provedena řádná inventarizace veškerého majetku a závazků k datu 31. 12. 2012. </t>
  </si>
  <si>
    <t xml:space="preserve">Inventarizační komise neshledala žádné inventarizační rozdíly. </t>
  </si>
  <si>
    <t>Údaje o hospodaření s majetkem a o dalších finančních operacích</t>
  </si>
  <si>
    <t>Údaje o hospodaření s majetkem obce</t>
  </si>
  <si>
    <t>stav k 1.1.2012</t>
  </si>
  <si>
    <t>stav k 31. 12.2012</t>
  </si>
  <si>
    <t xml:space="preserve">018 - Drobný dlouhodobý nehmotný majetek </t>
  </si>
  <si>
    <t>Druh majetku v Kč</t>
  </si>
  <si>
    <t xml:space="preserve">           zařazení Programu SW OFFICE -5 280,-</t>
  </si>
  <si>
    <t>019 - Ostatní dlouhodobý nehmotný majetek</t>
  </si>
  <si>
    <t>021 - Budovy, haly  a stavby</t>
  </si>
  <si>
    <t xml:space="preserve">           Zařazení  Prodloužení vodovod. řadu -291 010,-</t>
  </si>
  <si>
    <t xml:space="preserve">           Zařazení -Cesta k vodojemu - 4 493,-</t>
  </si>
  <si>
    <t xml:space="preserve">           Zařazení-oplocení vodojemu - 14264,-</t>
  </si>
  <si>
    <t>022 - Samostatné movité věci</t>
  </si>
  <si>
    <t xml:space="preserve">           Zařazení-digitální kopír. Systém Aficio MP-54 288,-</t>
  </si>
  <si>
    <t xml:space="preserve">           Zařazení-posypová lopata PS 200-69 600,-</t>
  </si>
  <si>
    <t>028 - Drobný hmotný investiční majetek</t>
  </si>
  <si>
    <t xml:space="preserve">          Zařazení-kancelář.skříň 2 ks -10 034,-</t>
  </si>
  <si>
    <t xml:space="preserve">          Zařazení-přijímač BVT -T signálů (TKR)-25 000,-</t>
  </si>
  <si>
    <t xml:space="preserve">           /dar Svazku obcí panství Hradu Veveří/</t>
  </si>
  <si>
    <t xml:space="preserve">          Zařazení -archivní skříň - 4 211,-</t>
  </si>
  <si>
    <t xml:space="preserve">          Zařazení - LSD Samsung 24" LED - 5 880,-</t>
  </si>
  <si>
    <t xml:space="preserve">          Zařazení - Počítač HP Compaq - 16 456,-</t>
  </si>
  <si>
    <t xml:space="preserve">          Vyřazení Tiskový modul Printing - 20 518,-</t>
  </si>
  <si>
    <t xml:space="preserve">           Zařazení-Dětské hřiště "Kdo si hraje nezlobí 340 983,-</t>
  </si>
  <si>
    <t>031 - pozemky</t>
  </si>
  <si>
    <t xml:space="preserve">          Vyřazení - Kopír. Stroj KM 1530 - 39 991,60</t>
  </si>
  <si>
    <t xml:space="preserve">         prodej pozemku - 1556,- Kč (kupní cena 16 710,- Kč)</t>
  </si>
  <si>
    <t>041 - nedokončený dlouhodobý nehmotný majetek</t>
  </si>
  <si>
    <t xml:space="preserve">         Územní plán Kč 40 020,-Kč)</t>
  </si>
  <si>
    <t>042 -nedokončený dlouhodobý hmotný majetek-celkem</t>
  </si>
  <si>
    <t xml:space="preserve">         kanalizace - r. 2012 invest. 648 000,- Kč</t>
  </si>
  <si>
    <t xml:space="preserve">         protipovodňové opatření -r. 2012 invest. 4 500,- Kč</t>
  </si>
  <si>
    <r>
      <t xml:space="preserve">         </t>
    </r>
    <r>
      <rPr>
        <i/>
        <sz val="10"/>
        <color indexed="8"/>
        <rFont val="Calibri"/>
        <family val="2"/>
        <charset val="238"/>
      </rPr>
      <t xml:space="preserve"> Technická infrastruktura </t>
    </r>
  </si>
  <si>
    <t xml:space="preserve">         TV kabiny - r.2012 invest.448 570,-Kč-(dar Kuřimka 278 600,-)</t>
  </si>
  <si>
    <t>321 - Dodavatelé</t>
  </si>
  <si>
    <t>Stav krátkodobých závazků k 31. 12. 2012 v Kč</t>
  </si>
  <si>
    <t>331 - Zaměstnanci</t>
  </si>
  <si>
    <t>336 - Zúčtování s institucemi SZ a ZP</t>
  </si>
  <si>
    <t>342 - Jiné přímé daně</t>
  </si>
  <si>
    <t>374 - Přijaté zálohy na fransfery se SR (volba prezidenta</t>
  </si>
  <si>
    <t>Stav pohledávek k 31. 12. 2012</t>
  </si>
  <si>
    <t>311 - odběratelé</t>
  </si>
  <si>
    <t>314 - Krátkodobé poskytnuté zálohy - el. energie</t>
  </si>
  <si>
    <t>315 - Jiné pohledávky - místní poplatky</t>
  </si>
  <si>
    <t>Stav základního běžného účtu k 31. 12. 2012 v Kč</t>
  </si>
  <si>
    <t>231 - základní běžný účet</t>
  </si>
  <si>
    <t>Stav dlouhodobých závazků k 31. 12. 2012 v Kč</t>
  </si>
  <si>
    <t xml:space="preserve">         </t>
  </si>
  <si>
    <t>451 - Dlouhodobé úvěry (splátka úvěru r. 2012 -700 000,00)</t>
  </si>
  <si>
    <t>Závěrečný účet obce Chudčice za rok 2012</t>
  </si>
  <si>
    <t>Financování                                                               -   700 000,00</t>
  </si>
  <si>
    <t>Poskytnuto</t>
  </si>
  <si>
    <t>čerpáno</t>
  </si>
  <si>
    <t>Dotace                                                                  v Kč</t>
  </si>
  <si>
    <t>Vyvěšeno:  21. 5.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</si>
</sst>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-* #,##0.0\ _K_č_-;\-* #,##0.0\ _K_č_-;_-* &quot;-&quot;??\ _K_č_-;_-@_-"/>
    <numFmt numFmtId="165" formatCode="#,##0.00_ ;\-#,##0.00\ "/>
    <numFmt numFmtId="166" formatCode="#,##0.0_ ;\-#,##0.0\ "/>
    <numFmt numFmtId="167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/>
    <xf numFmtId="43" fontId="0" fillId="0" borderId="0" xfId="1" applyFont="1"/>
    <xf numFmtId="164" fontId="0" fillId="0" borderId="0" xfId="1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11" fillId="0" borderId="0" xfId="0" applyFont="1"/>
    <xf numFmtId="43" fontId="2" fillId="0" borderId="0" xfId="1" applyFont="1"/>
    <xf numFmtId="43" fontId="4" fillId="0" borderId="0" xfId="1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/>
    <xf numFmtId="164" fontId="2" fillId="0" borderId="0" xfId="1" applyNumberFormat="1" applyFont="1" applyBorder="1"/>
    <xf numFmtId="0" fontId="13" fillId="0" borderId="0" xfId="0" applyFont="1"/>
    <xf numFmtId="0" fontId="0" fillId="0" borderId="0" xfId="0" applyAlignment="1"/>
    <xf numFmtId="43" fontId="0" fillId="0" borderId="0" xfId="0" applyNumberFormat="1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left"/>
    </xf>
    <xf numFmtId="0" fontId="1" fillId="0" borderId="0" xfId="0" applyFont="1"/>
    <xf numFmtId="14" fontId="2" fillId="0" borderId="0" xfId="0" applyNumberFormat="1" applyFont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0" fillId="0" borderId="7" xfId="0" applyBorder="1"/>
    <xf numFmtId="0" fontId="0" fillId="0" borderId="12" xfId="0" applyBorder="1"/>
    <xf numFmtId="0" fontId="0" fillId="0" borderId="5" xfId="0" applyBorder="1"/>
    <xf numFmtId="0" fontId="0" fillId="0" borderId="0" xfId="0" applyBorder="1" applyAlignment="1"/>
    <xf numFmtId="0" fontId="16" fillId="0" borderId="1" xfId="0" applyFont="1" applyBorder="1"/>
    <xf numFmtId="0" fontId="17" fillId="0" borderId="3" xfId="0" applyFont="1" applyBorder="1"/>
    <xf numFmtId="0" fontId="16" fillId="0" borderId="4" xfId="0" applyFont="1" applyFill="1" applyBorder="1"/>
    <xf numFmtId="0" fontId="16" fillId="0" borderId="1" xfId="0" applyFont="1" applyFill="1" applyBorder="1"/>
    <xf numFmtId="0" fontId="16" fillId="0" borderId="0" xfId="0" applyFont="1"/>
    <xf numFmtId="0" fontId="17" fillId="0" borderId="0" xfId="0" applyFont="1" applyBorder="1"/>
    <xf numFmtId="0" fontId="16" fillId="0" borderId="6" xfId="0" applyFont="1" applyFill="1" applyBorder="1"/>
    <xf numFmtId="0" fontId="16" fillId="0" borderId="9" xfId="0" applyFont="1" applyBorder="1"/>
    <xf numFmtId="0" fontId="16" fillId="0" borderId="11" xfId="0" applyFont="1" applyBorder="1"/>
    <xf numFmtId="0" fontId="18" fillId="0" borderId="0" xfId="0" applyFont="1"/>
    <xf numFmtId="166" fontId="0" fillId="0" borderId="1" xfId="1" applyNumberFormat="1" applyFont="1" applyBorder="1"/>
    <xf numFmtId="167" fontId="0" fillId="0" borderId="1" xfId="1" applyNumberFormat="1" applyFont="1" applyBorder="1"/>
    <xf numFmtId="167" fontId="4" fillId="0" borderId="3" xfId="1" applyNumberFormat="1" applyFont="1" applyBorder="1"/>
    <xf numFmtId="167" fontId="0" fillId="0" borderId="2" xfId="1" applyNumberFormat="1" applyFont="1" applyBorder="1"/>
    <xf numFmtId="166" fontId="4" fillId="0" borderId="3" xfId="1" applyNumberFormat="1" applyFont="1" applyBorder="1"/>
    <xf numFmtId="166" fontId="0" fillId="0" borderId="4" xfId="1" applyNumberFormat="1" applyFont="1" applyBorder="1"/>
    <xf numFmtId="167" fontId="0" fillId="0" borderId="1" xfId="0" applyNumberFormat="1" applyBorder="1"/>
    <xf numFmtId="167" fontId="4" fillId="0" borderId="3" xfId="0" applyNumberFormat="1" applyFont="1" applyBorder="1"/>
    <xf numFmtId="167" fontId="0" fillId="0" borderId="4" xfId="0" applyNumberFormat="1" applyBorder="1"/>
    <xf numFmtId="167" fontId="0" fillId="0" borderId="7" xfId="0" applyNumberFormat="1" applyBorder="1"/>
    <xf numFmtId="167" fontId="0" fillId="0" borderId="7" xfId="1" applyNumberFormat="1" applyFont="1" applyBorder="1"/>
    <xf numFmtId="167" fontId="0" fillId="0" borderId="8" xfId="1" applyNumberFormat="1" applyFont="1" applyBorder="1"/>
    <xf numFmtId="167" fontId="0" fillId="0" borderId="10" xfId="1" applyNumberFormat="1" applyFont="1" applyBorder="1"/>
    <xf numFmtId="167" fontId="0" fillId="0" borderId="12" xfId="0" applyNumberFormat="1" applyBorder="1"/>
    <xf numFmtId="167" fontId="0" fillId="0" borderId="12" xfId="1" applyNumberFormat="1" applyFont="1" applyBorder="1"/>
    <xf numFmtId="167" fontId="0" fillId="0" borderId="13" xfId="1" applyNumberFormat="1" applyFont="1" applyBorder="1"/>
    <xf numFmtId="0" fontId="0" fillId="0" borderId="0" xfId="0" applyBorder="1"/>
    <xf numFmtId="0" fontId="0" fillId="0" borderId="14" xfId="0" applyBorder="1"/>
    <xf numFmtId="0" fontId="16" fillId="0" borderId="14" xfId="0" applyFont="1" applyBorder="1"/>
    <xf numFmtId="167" fontId="0" fillId="0" borderId="14" xfId="0" applyNumberFormat="1" applyBorder="1"/>
    <xf numFmtId="166" fontId="0" fillId="0" borderId="14" xfId="1" applyNumberFormat="1" applyFont="1" applyBorder="1"/>
    <xf numFmtId="167" fontId="0" fillId="0" borderId="14" xfId="1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6" xfId="0" applyFont="1" applyBorder="1"/>
    <xf numFmtId="0" fontId="17" fillId="0" borderId="7" xfId="0" applyFont="1" applyBorder="1"/>
    <xf numFmtId="0" fontId="2" fillId="0" borderId="7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2" fillId="0" borderId="11" xfId="0" applyFont="1" applyBorder="1"/>
    <xf numFmtId="0" fontId="17" fillId="0" borderId="12" xfId="0" applyFont="1" applyBorder="1"/>
    <xf numFmtId="0" fontId="2" fillId="0" borderId="12" xfId="0" applyFont="1" applyBorder="1"/>
    <xf numFmtId="164" fontId="2" fillId="0" borderId="12" xfId="1" applyNumberFormat="1" applyFont="1" applyBorder="1"/>
    <xf numFmtId="164" fontId="2" fillId="0" borderId="13" xfId="1" applyNumberFormat="1" applyFont="1" applyBorder="1"/>
    <xf numFmtId="0" fontId="19" fillId="0" borderId="0" xfId="0" applyFont="1"/>
    <xf numFmtId="4" fontId="20" fillId="0" borderId="0" xfId="0" applyNumberFormat="1" applyFont="1"/>
    <xf numFmtId="4" fontId="20" fillId="0" borderId="0" xfId="0" applyNumberFormat="1" applyFont="1" applyBorder="1"/>
    <xf numFmtId="0" fontId="19" fillId="0" borderId="0" xfId="0" applyFont="1" applyBorder="1"/>
    <xf numFmtId="0" fontId="21" fillId="0" borderId="0" xfId="0" applyFont="1" applyBorder="1"/>
    <xf numFmtId="165" fontId="0" fillId="0" borderId="0" xfId="1" applyNumberFormat="1" applyFont="1" applyAlignment="1">
      <alignment horizontal="right"/>
    </xf>
    <xf numFmtId="0" fontId="21" fillId="0" borderId="0" xfId="0" applyFont="1"/>
    <xf numFmtId="4" fontId="0" fillId="0" borderId="1" xfId="0" applyNumberFormat="1" applyBorder="1" applyAlignment="1">
      <alignment horizontal="center"/>
    </xf>
    <xf numFmtId="43" fontId="0" fillId="0" borderId="1" xfId="1" applyFont="1" applyBorder="1"/>
    <xf numFmtId="0" fontId="4" fillId="0" borderId="1" xfId="0" applyFont="1" applyBorder="1"/>
    <xf numFmtId="0" fontId="11" fillId="0" borderId="25" xfId="0" applyFont="1" applyBorder="1"/>
    <xf numFmtId="0" fontId="0" fillId="0" borderId="25" xfId="0" applyBorder="1"/>
    <xf numFmtId="4" fontId="0" fillId="0" borderId="26" xfId="0" applyNumberFormat="1" applyBorder="1" applyAlignment="1">
      <alignment horizontal="center"/>
    </xf>
    <xf numFmtId="43" fontId="0" fillId="0" borderId="26" xfId="1" applyFont="1" applyBorder="1"/>
    <xf numFmtId="0" fontId="0" fillId="0" borderId="27" xfId="0" applyBorder="1"/>
    <xf numFmtId="0" fontId="0" fillId="0" borderId="23" xfId="0" applyBorder="1"/>
    <xf numFmtId="0" fontId="0" fillId="0" borderId="30" xfId="0" applyBorder="1"/>
    <xf numFmtId="0" fontId="1" fillId="0" borderId="1" xfId="0" applyFont="1" applyBorder="1"/>
    <xf numFmtId="4" fontId="0" fillId="0" borderId="1" xfId="0" applyNumberFormat="1" applyBorder="1"/>
    <xf numFmtId="4" fontId="2" fillId="0" borderId="1" xfId="1" applyNumberFormat="1" applyFont="1" applyBorder="1"/>
    <xf numFmtId="0" fontId="19" fillId="0" borderId="1" xfId="0" applyFont="1" applyBorder="1"/>
    <xf numFmtId="4" fontId="20" fillId="0" borderId="1" xfId="0" applyNumberFormat="1" applyFont="1" applyBorder="1"/>
    <xf numFmtId="0" fontId="11" fillId="0" borderId="23" xfId="0" applyFont="1" applyBorder="1"/>
    <xf numFmtId="0" fontId="0" fillId="0" borderId="31" xfId="0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0" fontId="4" fillId="0" borderId="32" xfId="0" applyFont="1" applyBorder="1"/>
    <xf numFmtId="0" fontId="0" fillId="0" borderId="15" xfId="0" applyBorder="1"/>
    <xf numFmtId="0" fontId="0" fillId="0" borderId="33" xfId="0" applyBorder="1"/>
    <xf numFmtId="43" fontId="0" fillId="0" borderId="24" xfId="1" applyFont="1" applyBorder="1"/>
    <xf numFmtId="43" fontId="0" fillId="0" borderId="34" xfId="1" applyFont="1" applyBorder="1"/>
    <xf numFmtId="0" fontId="4" fillId="0" borderId="30" xfId="0" applyFont="1" applyBorder="1"/>
    <xf numFmtId="43" fontId="4" fillId="0" borderId="35" xfId="1" applyFont="1" applyBorder="1"/>
    <xf numFmtId="0" fontId="0" fillId="0" borderId="22" xfId="0" applyBorder="1"/>
    <xf numFmtId="43" fontId="4" fillId="0" borderId="24" xfId="1" applyFont="1" applyBorder="1"/>
    <xf numFmtId="4" fontId="0" fillId="0" borderId="26" xfId="0" applyNumberFormat="1" applyBorder="1" applyAlignment="1"/>
    <xf numFmtId="0" fontId="2" fillId="0" borderId="0" xfId="0" applyFont="1" applyBorder="1" applyAlignment="1"/>
    <xf numFmtId="4" fontId="2" fillId="0" borderId="0" xfId="0" applyNumberFormat="1" applyFont="1" applyBorder="1"/>
    <xf numFmtId="0" fontId="0" fillId="0" borderId="25" xfId="0" applyBorder="1" applyAlignment="1"/>
    <xf numFmtId="0" fontId="0" fillId="0" borderId="27" xfId="0" applyBorder="1" applyAlignment="1"/>
    <xf numFmtId="4" fontId="0" fillId="0" borderId="34" xfId="0" applyNumberFormat="1" applyBorder="1"/>
    <xf numFmtId="0" fontId="2" fillId="0" borderId="29" xfId="0" applyFont="1" applyBorder="1" applyAlignment="1"/>
    <xf numFmtId="4" fontId="2" fillId="0" borderId="35" xfId="0" applyNumberFormat="1" applyFont="1" applyBorder="1"/>
    <xf numFmtId="4" fontId="15" fillId="0" borderId="31" xfId="0" applyNumberFormat="1" applyFont="1" applyBorder="1"/>
    <xf numFmtId="0" fontId="2" fillId="0" borderId="1" xfId="0" applyFont="1" applyBorder="1"/>
    <xf numFmtId="43" fontId="2" fillId="0" borderId="1" xfId="0" applyNumberFormat="1" applyFont="1" applyBorder="1"/>
    <xf numFmtId="4" fontId="15" fillId="0" borderId="0" xfId="0" applyNumberFormat="1" applyFont="1" applyBorder="1"/>
    <xf numFmtId="0" fontId="15" fillId="0" borderId="1" xfId="0" applyFont="1" applyBorder="1"/>
    <xf numFmtId="0" fontId="2" fillId="0" borderId="14" xfId="0" applyFont="1" applyBorder="1"/>
    <xf numFmtId="0" fontId="5" fillId="0" borderId="19" xfId="0" applyFont="1" applyBorder="1" applyAlignment="1"/>
    <xf numFmtId="4" fontId="1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/>
    <xf numFmtId="0" fontId="0" fillId="0" borderId="26" xfId="0" applyBorder="1"/>
    <xf numFmtId="3" fontId="0" fillId="0" borderId="34" xfId="0" applyNumberFormat="1" applyBorder="1"/>
    <xf numFmtId="0" fontId="2" fillId="0" borderId="29" xfId="0" applyFont="1" applyBorder="1"/>
    <xf numFmtId="43" fontId="2" fillId="0" borderId="28" xfId="1" applyFont="1" applyBorder="1"/>
    <xf numFmtId="43" fontId="1" fillId="0" borderId="24" xfId="1" applyFont="1" applyBorder="1"/>
    <xf numFmtId="0" fontId="2" fillId="0" borderId="28" xfId="0" applyFont="1" applyBorder="1"/>
    <xf numFmtId="0" fontId="1" fillId="0" borderId="14" xfId="0" applyFont="1" applyBorder="1"/>
    <xf numFmtId="4" fontId="0" fillId="0" borderId="14" xfId="0" applyNumberFormat="1" applyBorder="1"/>
    <xf numFmtId="4" fontId="2" fillId="0" borderId="14" xfId="1" applyNumberFormat="1" applyFont="1" applyBorder="1"/>
    <xf numFmtId="0" fontId="2" fillId="0" borderId="19" xfId="0" applyFont="1" applyBorder="1"/>
    <xf numFmtId="0" fontId="15" fillId="0" borderId="20" xfId="0" applyFont="1" applyBorder="1"/>
    <xf numFmtId="43" fontId="2" fillId="0" borderId="21" xfId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tabSelected="1" workbookViewId="0">
      <selection activeCell="B80" sqref="B80"/>
    </sheetView>
  </sheetViews>
  <sheetFormatPr defaultRowHeight="15" x14ac:dyDescent="0.25"/>
  <cols>
    <col min="1" max="1" width="3.5703125" customWidth="1"/>
    <col min="2" max="2" width="73.140625" customWidth="1"/>
  </cols>
  <sheetData>
    <row r="2" spans="2:4" ht="31.5" x14ac:dyDescent="0.5">
      <c r="B2" s="8" t="s">
        <v>123</v>
      </c>
    </row>
    <row r="4" spans="2:4" ht="33.75" x14ac:dyDescent="0.5">
      <c r="B4" s="10" t="s">
        <v>123</v>
      </c>
    </row>
    <row r="5" spans="2:4" ht="33.75" x14ac:dyDescent="0.5">
      <c r="B5" s="11" t="s">
        <v>123</v>
      </c>
    </row>
    <row r="7" spans="2:4" x14ac:dyDescent="0.25">
      <c r="B7" s="25"/>
    </row>
    <row r="11" spans="2:4" x14ac:dyDescent="0.25">
      <c r="B11" s="25"/>
      <c r="C11" s="25"/>
      <c r="D11" s="25"/>
    </row>
    <row r="12" spans="2:4" ht="33.75" x14ac:dyDescent="0.25">
      <c r="B12" s="17" t="s">
        <v>126</v>
      </c>
      <c r="C12" s="18"/>
      <c r="D12" s="18"/>
    </row>
    <row r="13" spans="2:4" x14ac:dyDescent="0.25">
      <c r="B13" s="18"/>
      <c r="C13" s="18"/>
      <c r="D13" s="18"/>
    </row>
    <row r="14" spans="2:4" ht="33.75" x14ac:dyDescent="0.25">
      <c r="B14" s="17" t="s">
        <v>127</v>
      </c>
      <c r="C14" s="18"/>
      <c r="D14" s="18"/>
    </row>
    <row r="15" spans="2:4" ht="33.75" x14ac:dyDescent="0.25">
      <c r="B15" s="17"/>
      <c r="C15" s="18"/>
      <c r="D15" s="18"/>
    </row>
    <row r="16" spans="2:4" ht="33.75" x14ac:dyDescent="0.25">
      <c r="B16" s="17" t="s">
        <v>169</v>
      </c>
      <c r="C16" s="18"/>
      <c r="D16" s="18"/>
    </row>
    <row r="17" spans="2:4" x14ac:dyDescent="0.25">
      <c r="B17" s="25"/>
      <c r="C17" s="25"/>
      <c r="D17" s="25"/>
    </row>
    <row r="18" spans="2:4" x14ac:dyDescent="0.25">
      <c r="B18" s="25"/>
      <c r="C18" s="25"/>
      <c r="D18" s="25"/>
    </row>
    <row r="19" spans="2:4" x14ac:dyDescent="0.25">
      <c r="B19" s="25"/>
      <c r="C19" s="25"/>
      <c r="D19" s="25"/>
    </row>
    <row r="46" spans="1:2" ht="28.5" x14ac:dyDescent="0.45">
      <c r="A46" s="7"/>
      <c r="B46" s="7" t="s">
        <v>132</v>
      </c>
    </row>
    <row r="47" spans="1:2" x14ac:dyDescent="0.25">
      <c r="B47" t="s">
        <v>218</v>
      </c>
    </row>
    <row r="48" spans="1:2" x14ac:dyDescent="0.25">
      <c r="B48" t="s">
        <v>219</v>
      </c>
    </row>
    <row r="49" spans="2:4" x14ac:dyDescent="0.25">
      <c r="B49" t="s">
        <v>220</v>
      </c>
    </row>
    <row r="57" spans="2:4" ht="33.75" x14ac:dyDescent="0.5">
      <c r="B57" s="9" t="s">
        <v>170</v>
      </c>
    </row>
    <row r="58" spans="2:4" ht="15.95" customHeight="1" x14ac:dyDescent="0.25">
      <c r="B58" s="14" t="s">
        <v>221</v>
      </c>
    </row>
    <row r="59" spans="2:4" ht="15.95" customHeight="1" x14ac:dyDescent="0.25">
      <c r="B59" s="14" t="s">
        <v>222</v>
      </c>
    </row>
    <row r="60" spans="2:4" ht="15.95" customHeight="1" x14ac:dyDescent="0.25">
      <c r="B60" s="14"/>
    </row>
    <row r="61" spans="2:4" ht="15.75" x14ac:dyDescent="0.25">
      <c r="B61" s="13" t="s">
        <v>171</v>
      </c>
      <c r="C61" s="14"/>
      <c r="D61" s="14"/>
    </row>
    <row r="62" spans="2:4" ht="15.75" x14ac:dyDescent="0.25">
      <c r="B62" s="13" t="s">
        <v>172</v>
      </c>
      <c r="C62" s="14"/>
      <c r="D62" s="14"/>
    </row>
    <row r="63" spans="2:4" ht="15.75" x14ac:dyDescent="0.25">
      <c r="B63" s="13" t="s">
        <v>173</v>
      </c>
      <c r="C63" s="14"/>
      <c r="D63" s="14"/>
    </row>
    <row r="64" spans="2:4" ht="15.75" x14ac:dyDescent="0.25">
      <c r="B64" s="13" t="s">
        <v>174</v>
      </c>
      <c r="C64" s="14"/>
      <c r="D64" s="14"/>
    </row>
    <row r="65" spans="2:4" ht="15.75" x14ac:dyDescent="0.25">
      <c r="B65" s="13" t="s">
        <v>175</v>
      </c>
      <c r="C65" s="14"/>
      <c r="D65" s="14"/>
    </row>
    <row r="66" spans="2:4" ht="15.75" x14ac:dyDescent="0.25">
      <c r="B66" s="13" t="s">
        <v>150</v>
      </c>
      <c r="C66" s="14"/>
      <c r="D66" s="14"/>
    </row>
    <row r="67" spans="2:4" ht="15.75" x14ac:dyDescent="0.25">
      <c r="B67" s="13" t="s">
        <v>176</v>
      </c>
      <c r="C67" s="14"/>
      <c r="D67" s="14"/>
    </row>
    <row r="68" spans="2:4" ht="15.75" x14ac:dyDescent="0.25">
      <c r="B68" s="13" t="s">
        <v>177</v>
      </c>
      <c r="C68" s="14"/>
      <c r="D68" s="14"/>
    </row>
    <row r="69" spans="2:4" ht="15.75" x14ac:dyDescent="0.25">
      <c r="B69" s="13" t="s">
        <v>151</v>
      </c>
      <c r="C69" s="14"/>
      <c r="D69" s="14"/>
    </row>
    <row r="70" spans="2:4" ht="15.75" x14ac:dyDescent="0.25">
      <c r="B70" s="13" t="s">
        <v>178</v>
      </c>
      <c r="C70" s="14"/>
      <c r="D70" s="14"/>
    </row>
    <row r="75" spans="2:4" ht="18.75" x14ac:dyDescent="0.3">
      <c r="B75" s="12"/>
    </row>
    <row r="76" spans="2:4" ht="18.75" x14ac:dyDescent="0.3">
      <c r="B76" s="12" t="s">
        <v>82</v>
      </c>
    </row>
    <row r="79" spans="2:4" x14ac:dyDescent="0.25">
      <c r="B79" s="1" t="s">
        <v>133</v>
      </c>
    </row>
    <row r="80" spans="2:4" ht="15.75" x14ac:dyDescent="0.25">
      <c r="B80" s="13" t="s">
        <v>286</v>
      </c>
    </row>
    <row r="81" spans="2:2" ht="15.75" x14ac:dyDescent="0.25">
      <c r="B81" s="13" t="s">
        <v>135</v>
      </c>
    </row>
    <row r="83" spans="2:2" ht="15.75" x14ac:dyDescent="0.25">
      <c r="B83" s="13" t="s">
        <v>134</v>
      </c>
    </row>
  </sheetData>
  <phoneticPr fontId="1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D91" sqref="D91"/>
    </sheetView>
  </sheetViews>
  <sheetFormatPr defaultRowHeight="15" x14ac:dyDescent="0.25"/>
  <cols>
    <col min="1" max="1" width="3.7109375" customWidth="1"/>
    <col min="2" max="2" width="35.85546875" customWidth="1"/>
    <col min="3" max="4" width="10.140625" customWidth="1"/>
    <col min="5" max="5" width="12" customWidth="1"/>
    <col min="6" max="6" width="12.42578125" customWidth="1"/>
  </cols>
  <sheetData>
    <row r="1" spans="1:9" ht="21" x14ac:dyDescent="0.35">
      <c r="A1" s="21" t="s">
        <v>224</v>
      </c>
      <c r="B1" s="21"/>
      <c r="C1" s="21"/>
      <c r="D1" s="21"/>
      <c r="E1" s="21"/>
      <c r="F1" s="46"/>
    </row>
    <row r="2" spans="1:9" ht="26.25" x14ac:dyDescent="0.4">
      <c r="A2" s="2"/>
      <c r="B2" s="2"/>
      <c r="C2" s="2"/>
      <c r="D2" s="2"/>
      <c r="E2" s="2"/>
    </row>
    <row r="3" spans="1:9" ht="26.25" x14ac:dyDescent="0.4">
      <c r="A3" s="2"/>
      <c r="B3" s="2"/>
      <c r="C3" s="2"/>
      <c r="D3" s="2"/>
      <c r="E3" s="2"/>
    </row>
    <row r="4" spans="1:9" ht="21.75" thickBot="1" x14ac:dyDescent="0.4">
      <c r="A4" s="3"/>
      <c r="B4" s="21" t="s">
        <v>128</v>
      </c>
      <c r="F4" t="s">
        <v>6</v>
      </c>
    </row>
    <row r="5" spans="1:9" ht="15.95" customHeight="1" x14ac:dyDescent="0.35">
      <c r="A5" s="71" t="s">
        <v>1</v>
      </c>
      <c r="B5" s="69" t="s">
        <v>2</v>
      </c>
      <c r="C5" s="73" t="s">
        <v>3</v>
      </c>
      <c r="D5" s="69" t="s">
        <v>225</v>
      </c>
      <c r="E5" s="73" t="s">
        <v>226</v>
      </c>
      <c r="F5" s="73" t="s">
        <v>5</v>
      </c>
    </row>
    <row r="6" spans="1:9" ht="15.95" customHeight="1" thickBot="1" x14ac:dyDescent="0.4">
      <c r="A6" s="72"/>
      <c r="B6" s="70"/>
      <c r="C6" s="74"/>
      <c r="D6" s="70" t="s">
        <v>4</v>
      </c>
      <c r="E6" s="74" t="s">
        <v>4</v>
      </c>
      <c r="F6" s="74"/>
      <c r="I6" s="63"/>
    </row>
    <row r="7" spans="1:9" x14ac:dyDescent="0.25">
      <c r="A7" s="64" t="s">
        <v>0</v>
      </c>
      <c r="B7" s="65" t="s">
        <v>138</v>
      </c>
      <c r="C7" s="64">
        <v>1111</v>
      </c>
      <c r="D7" s="66">
        <v>1160</v>
      </c>
      <c r="E7" s="67">
        <v>1071</v>
      </c>
      <c r="F7" s="68">
        <v>1071.5999999999999</v>
      </c>
    </row>
    <row r="8" spans="1:9" x14ac:dyDescent="0.25">
      <c r="A8" s="4" t="s">
        <v>7</v>
      </c>
      <c r="B8" s="37" t="s">
        <v>139</v>
      </c>
      <c r="C8" s="4">
        <v>1112</v>
      </c>
      <c r="D8" s="53">
        <v>230</v>
      </c>
      <c r="E8" s="47">
        <v>94</v>
      </c>
      <c r="F8" s="48">
        <v>94.6</v>
      </c>
    </row>
    <row r="9" spans="1:9" x14ac:dyDescent="0.25">
      <c r="A9" s="4" t="s">
        <v>9</v>
      </c>
      <c r="B9" s="37" t="s">
        <v>140</v>
      </c>
      <c r="C9" s="4">
        <v>1113</v>
      </c>
      <c r="D9" s="53">
        <v>105</v>
      </c>
      <c r="E9" s="47">
        <v>125</v>
      </c>
      <c r="F9" s="48">
        <v>124.8</v>
      </c>
    </row>
    <row r="10" spans="1:9" x14ac:dyDescent="0.25">
      <c r="A10" s="4" t="s">
        <v>8</v>
      </c>
      <c r="B10" s="37" t="s">
        <v>11</v>
      </c>
      <c r="C10" s="4">
        <v>1121</v>
      </c>
      <c r="D10" s="53">
        <v>1156</v>
      </c>
      <c r="E10" s="47">
        <v>1301</v>
      </c>
      <c r="F10" s="48">
        <v>1301.4000000000001</v>
      </c>
    </row>
    <row r="11" spans="1:9" x14ac:dyDescent="0.25">
      <c r="A11" s="4" t="s">
        <v>10</v>
      </c>
      <c r="B11" s="37" t="s">
        <v>12</v>
      </c>
      <c r="C11" s="4">
        <v>1122</v>
      </c>
      <c r="D11" s="53">
        <v>63.3</v>
      </c>
      <c r="E11" s="47">
        <v>63.3</v>
      </c>
      <c r="F11" s="48">
        <v>63.3</v>
      </c>
    </row>
    <row r="12" spans="1:9" x14ac:dyDescent="0.25">
      <c r="A12" s="4" t="s">
        <v>13</v>
      </c>
      <c r="B12" s="37" t="s">
        <v>14</v>
      </c>
      <c r="C12" s="4">
        <v>1211</v>
      </c>
      <c r="D12" s="53">
        <v>2580</v>
      </c>
      <c r="E12" s="47">
        <v>2532</v>
      </c>
      <c r="F12" s="48">
        <v>2532.1</v>
      </c>
    </row>
    <row r="13" spans="1:9" x14ac:dyDescent="0.25">
      <c r="A13" s="4" t="s">
        <v>15</v>
      </c>
      <c r="B13" s="37" t="s">
        <v>16</v>
      </c>
      <c r="C13" s="4">
        <v>1334</v>
      </c>
      <c r="D13" s="53">
        <v>1</v>
      </c>
      <c r="E13" s="47">
        <v>1</v>
      </c>
      <c r="F13" s="48">
        <v>1</v>
      </c>
    </row>
    <row r="14" spans="1:9" x14ac:dyDescent="0.25">
      <c r="A14" s="4" t="s">
        <v>17</v>
      </c>
      <c r="B14" s="37" t="s">
        <v>18</v>
      </c>
      <c r="C14" s="4">
        <v>1337</v>
      </c>
      <c r="D14" s="53">
        <v>463.5</v>
      </c>
      <c r="E14" s="47">
        <v>463.5</v>
      </c>
      <c r="F14" s="48">
        <v>451.9</v>
      </c>
    </row>
    <row r="15" spans="1:9" x14ac:dyDescent="0.25">
      <c r="A15" s="4" t="s">
        <v>19</v>
      </c>
      <c r="B15" s="37" t="s">
        <v>20</v>
      </c>
      <c r="C15" s="4">
        <v>1341</v>
      </c>
      <c r="D15" s="53">
        <v>16.100000000000001</v>
      </c>
      <c r="E15" s="47">
        <v>17.7</v>
      </c>
      <c r="F15" s="48">
        <v>17.7</v>
      </c>
    </row>
    <row r="16" spans="1:9" x14ac:dyDescent="0.25">
      <c r="A16" s="4" t="s">
        <v>21</v>
      </c>
      <c r="B16" s="37" t="s">
        <v>179</v>
      </c>
      <c r="C16" s="4">
        <v>1351</v>
      </c>
      <c r="D16" s="53">
        <v>33</v>
      </c>
      <c r="E16" s="47">
        <v>45.7</v>
      </c>
      <c r="F16" s="48">
        <v>45.8</v>
      </c>
    </row>
    <row r="17" spans="1:6" x14ac:dyDescent="0.25">
      <c r="A17" s="4" t="s">
        <v>22</v>
      </c>
      <c r="B17" s="37" t="s">
        <v>24</v>
      </c>
      <c r="C17" s="4">
        <v>1355</v>
      </c>
      <c r="D17" s="53">
        <v>0</v>
      </c>
      <c r="E17" s="47">
        <v>18</v>
      </c>
      <c r="F17" s="48">
        <v>18</v>
      </c>
    </row>
    <row r="18" spans="1:6" x14ac:dyDescent="0.25">
      <c r="A18" s="4" t="s">
        <v>23</v>
      </c>
      <c r="B18" s="37" t="s">
        <v>26</v>
      </c>
      <c r="C18" s="4">
        <v>1361</v>
      </c>
      <c r="D18" s="53">
        <v>14</v>
      </c>
      <c r="E18" s="47">
        <v>15.4</v>
      </c>
      <c r="F18" s="48">
        <v>15.5</v>
      </c>
    </row>
    <row r="19" spans="1:6" x14ac:dyDescent="0.25">
      <c r="A19" s="4" t="s">
        <v>25</v>
      </c>
      <c r="B19" s="37" t="s">
        <v>28</v>
      </c>
      <c r="C19" s="4">
        <v>1511</v>
      </c>
      <c r="D19" s="53">
        <v>440</v>
      </c>
      <c r="E19" s="47">
        <v>470</v>
      </c>
      <c r="F19" s="48">
        <v>470.5</v>
      </c>
    </row>
    <row r="20" spans="1:6" x14ac:dyDescent="0.25">
      <c r="A20" s="4" t="s">
        <v>27</v>
      </c>
      <c r="B20" s="37" t="s">
        <v>223</v>
      </c>
      <c r="C20" s="4">
        <v>4111</v>
      </c>
      <c r="D20" s="53">
        <v>0</v>
      </c>
      <c r="E20" s="47">
        <v>1</v>
      </c>
      <c r="F20" s="48">
        <v>1</v>
      </c>
    </row>
    <row r="21" spans="1:6" x14ac:dyDescent="0.25">
      <c r="A21" s="4" t="s">
        <v>29</v>
      </c>
      <c r="B21" s="37" t="s">
        <v>180</v>
      </c>
      <c r="C21" s="4">
        <v>4111</v>
      </c>
      <c r="D21" s="53">
        <v>0</v>
      </c>
      <c r="E21" s="47">
        <v>23</v>
      </c>
      <c r="F21" s="48">
        <v>23</v>
      </c>
    </row>
    <row r="22" spans="1:6" x14ac:dyDescent="0.25">
      <c r="A22" s="4">
        <v>16</v>
      </c>
      <c r="B22" s="37" t="s">
        <v>141</v>
      </c>
      <c r="C22" s="4">
        <v>4112</v>
      </c>
      <c r="D22" s="53">
        <v>248.4</v>
      </c>
      <c r="E22" s="47">
        <v>248.4</v>
      </c>
      <c r="F22" s="48">
        <v>248.4</v>
      </c>
    </row>
    <row r="23" spans="1:6" x14ac:dyDescent="0.25">
      <c r="A23" s="4" t="s">
        <v>30</v>
      </c>
      <c r="B23" s="37" t="s">
        <v>32</v>
      </c>
      <c r="C23" s="4">
        <v>4116</v>
      </c>
      <c r="D23" s="53">
        <v>0</v>
      </c>
      <c r="E23" s="47">
        <v>172.6</v>
      </c>
      <c r="F23" s="48">
        <v>172.6</v>
      </c>
    </row>
    <row r="24" spans="1:6" x14ac:dyDescent="0.25">
      <c r="A24" s="4" t="s">
        <v>31</v>
      </c>
      <c r="B24" s="37" t="s">
        <v>181</v>
      </c>
      <c r="C24" s="4">
        <v>4122</v>
      </c>
      <c r="D24" s="53">
        <v>0</v>
      </c>
      <c r="E24" s="47">
        <v>200.4</v>
      </c>
      <c r="F24" s="48">
        <v>200.4</v>
      </c>
    </row>
    <row r="25" spans="1:6" x14ac:dyDescent="0.25">
      <c r="A25" s="4" t="s">
        <v>35</v>
      </c>
      <c r="B25" s="37" t="s">
        <v>38</v>
      </c>
      <c r="C25" s="4">
        <v>1031</v>
      </c>
      <c r="D25" s="53">
        <v>121.3</v>
      </c>
      <c r="E25" s="47">
        <v>145.9</v>
      </c>
      <c r="F25" s="48">
        <v>145.9</v>
      </c>
    </row>
    <row r="26" spans="1:6" x14ac:dyDescent="0.25">
      <c r="A26" s="4" t="s">
        <v>36</v>
      </c>
      <c r="B26" s="37" t="s">
        <v>40</v>
      </c>
      <c r="C26" s="4">
        <v>3113</v>
      </c>
      <c r="D26" s="53">
        <v>5.5</v>
      </c>
      <c r="E26" s="47">
        <v>5.5</v>
      </c>
      <c r="F26" s="48">
        <v>5.5</v>
      </c>
    </row>
    <row r="27" spans="1:6" x14ac:dyDescent="0.25">
      <c r="A27" s="4" t="s">
        <v>37</v>
      </c>
      <c r="B27" s="37" t="s">
        <v>42</v>
      </c>
      <c r="C27" s="4">
        <v>3341</v>
      </c>
      <c r="D27" s="53">
        <v>1</v>
      </c>
      <c r="E27" s="47">
        <v>1</v>
      </c>
      <c r="F27" s="48">
        <v>1.1000000000000001</v>
      </c>
    </row>
    <row r="28" spans="1:6" x14ac:dyDescent="0.25">
      <c r="A28" s="4" t="s">
        <v>39</v>
      </c>
      <c r="B28" s="37" t="s">
        <v>46</v>
      </c>
      <c r="C28" s="4">
        <v>3392</v>
      </c>
      <c r="D28" s="53">
        <v>60</v>
      </c>
      <c r="E28" s="47">
        <v>77</v>
      </c>
      <c r="F28" s="48">
        <v>76.900000000000006</v>
      </c>
    </row>
    <row r="29" spans="1:6" x14ac:dyDescent="0.25">
      <c r="A29" s="4" t="s">
        <v>41</v>
      </c>
      <c r="B29" s="37" t="s">
        <v>45</v>
      </c>
      <c r="C29" s="4">
        <v>3632</v>
      </c>
      <c r="D29" s="53">
        <v>6.6</v>
      </c>
      <c r="E29" s="47">
        <v>6.6</v>
      </c>
      <c r="F29" s="48">
        <v>6.6</v>
      </c>
    </row>
    <row r="30" spans="1:6" x14ac:dyDescent="0.25">
      <c r="A30" s="4" t="s">
        <v>43</v>
      </c>
      <c r="B30" s="37" t="s">
        <v>67</v>
      </c>
      <c r="C30" s="4">
        <v>3639</v>
      </c>
      <c r="D30" s="53">
        <v>0</v>
      </c>
      <c r="E30" s="47">
        <v>25.5</v>
      </c>
      <c r="F30" s="48">
        <v>24.2</v>
      </c>
    </row>
    <row r="31" spans="1:6" x14ac:dyDescent="0.25">
      <c r="A31" s="4" t="s">
        <v>44</v>
      </c>
      <c r="B31" s="37" t="s">
        <v>137</v>
      </c>
      <c r="C31" s="4">
        <v>3722</v>
      </c>
      <c r="D31" s="53">
        <v>40</v>
      </c>
      <c r="E31" s="47">
        <v>47.5</v>
      </c>
      <c r="F31" s="48">
        <v>47.5</v>
      </c>
    </row>
    <row r="32" spans="1:6" x14ac:dyDescent="0.25">
      <c r="A32" s="4" t="s">
        <v>47</v>
      </c>
      <c r="B32" s="37" t="s">
        <v>50</v>
      </c>
      <c r="C32" s="4">
        <v>6171</v>
      </c>
      <c r="D32" s="53">
        <v>0.2</v>
      </c>
      <c r="E32" s="47">
        <v>1.6</v>
      </c>
      <c r="F32" s="48">
        <v>1.6</v>
      </c>
    </row>
    <row r="33" spans="1:6" x14ac:dyDescent="0.25">
      <c r="A33" s="4" t="s">
        <v>48</v>
      </c>
      <c r="B33" s="37" t="s">
        <v>136</v>
      </c>
      <c r="C33" s="4">
        <v>6310</v>
      </c>
      <c r="D33" s="53">
        <v>11</v>
      </c>
      <c r="E33" s="47">
        <v>12.6</v>
      </c>
      <c r="F33" s="48">
        <v>12.7</v>
      </c>
    </row>
    <row r="34" spans="1:6" ht="16.5" thickBot="1" x14ac:dyDescent="0.3">
      <c r="A34" s="30"/>
      <c r="B34" s="38" t="s">
        <v>52</v>
      </c>
      <c r="C34" s="32"/>
      <c r="D34" s="54">
        <f>SUM(D7:D33)</f>
        <v>6755.9000000000005</v>
      </c>
      <c r="E34" s="51">
        <f>SUM(E7:E33)</f>
        <v>7186.2</v>
      </c>
      <c r="F34" s="49">
        <f>SUM(F7:F33)</f>
        <v>7175.5999999999985</v>
      </c>
    </row>
    <row r="35" spans="1:6" x14ac:dyDescent="0.25">
      <c r="A35" s="35"/>
      <c r="B35" s="39" t="s">
        <v>149</v>
      </c>
      <c r="C35" s="31"/>
      <c r="D35" s="55">
        <v>1879.6</v>
      </c>
      <c r="E35" s="52">
        <v>1879.6</v>
      </c>
      <c r="F35" s="50">
        <v>1879.6</v>
      </c>
    </row>
    <row r="36" spans="1:6" x14ac:dyDescent="0.25">
      <c r="A36" s="4"/>
      <c r="B36" s="40" t="s">
        <v>52</v>
      </c>
      <c r="C36" s="4"/>
      <c r="D36" s="53">
        <f>SUM(D34:D35)</f>
        <v>8635.5</v>
      </c>
      <c r="E36" s="47">
        <f>SUM(E34:E35)</f>
        <v>9065.7999999999993</v>
      </c>
      <c r="F36" s="48">
        <f>SUM(F34:F35)</f>
        <v>9055.1999999999989</v>
      </c>
    </row>
    <row r="37" spans="1:6" x14ac:dyDescent="0.25">
      <c r="B37" s="41"/>
      <c r="E37" s="6"/>
      <c r="F37" s="6"/>
    </row>
    <row r="38" spans="1:6" x14ac:dyDescent="0.25">
      <c r="B38" s="41"/>
      <c r="E38" s="6"/>
      <c r="F38" s="6"/>
    </row>
    <row r="39" spans="1:6" x14ac:dyDescent="0.25">
      <c r="B39" s="41"/>
      <c r="E39" s="6"/>
      <c r="F39" s="6"/>
    </row>
    <row r="40" spans="1:6" x14ac:dyDescent="0.25">
      <c r="B40" s="41"/>
      <c r="E40" s="6"/>
      <c r="F40" s="6"/>
    </row>
    <row r="41" spans="1:6" x14ac:dyDescent="0.25">
      <c r="B41" s="41"/>
      <c r="E41" s="6"/>
      <c r="F41" s="6"/>
    </row>
    <row r="42" spans="1:6" x14ac:dyDescent="0.25">
      <c r="B42" s="41"/>
      <c r="E42" s="6"/>
      <c r="F42" s="6"/>
    </row>
    <row r="43" spans="1:6" x14ac:dyDescent="0.25">
      <c r="B43" s="41"/>
      <c r="E43" s="6"/>
      <c r="F43" s="6"/>
    </row>
    <row r="44" spans="1:6" x14ac:dyDescent="0.25">
      <c r="B44" s="41"/>
      <c r="E44" s="6"/>
      <c r="F44" s="6"/>
    </row>
    <row r="45" spans="1:6" x14ac:dyDescent="0.25">
      <c r="B45" s="41"/>
      <c r="E45" s="6"/>
      <c r="F45" s="6"/>
    </row>
    <row r="46" spans="1:6" x14ac:dyDescent="0.25">
      <c r="B46" s="41"/>
      <c r="E46" s="6"/>
      <c r="F46" s="6"/>
    </row>
    <row r="47" spans="1:6" x14ac:dyDescent="0.25">
      <c r="B47" s="41"/>
      <c r="E47" s="6"/>
      <c r="F47" s="6"/>
    </row>
    <row r="48" spans="1:6" x14ac:dyDescent="0.25">
      <c r="B48" s="41"/>
      <c r="E48" s="6"/>
      <c r="F48" s="6"/>
    </row>
    <row r="49" spans="1:6" ht="15.75" thickBot="1" x14ac:dyDescent="0.3">
      <c r="A49" s="19"/>
      <c r="B49" s="42" t="s">
        <v>53</v>
      </c>
      <c r="C49" s="19"/>
      <c r="D49" s="19"/>
      <c r="E49" s="20"/>
      <c r="F49" s="20" t="s">
        <v>6</v>
      </c>
    </row>
    <row r="50" spans="1:6" x14ac:dyDescent="0.25">
      <c r="A50" s="75" t="s">
        <v>1</v>
      </c>
      <c r="B50" s="76" t="s">
        <v>54</v>
      </c>
      <c r="C50" s="77" t="s">
        <v>3</v>
      </c>
      <c r="D50" s="77" t="s">
        <v>225</v>
      </c>
      <c r="E50" s="78" t="s">
        <v>227</v>
      </c>
      <c r="F50" s="79" t="s">
        <v>5</v>
      </c>
    </row>
    <row r="51" spans="1:6" ht="15.75" thickBot="1" x14ac:dyDescent="0.3">
      <c r="A51" s="80"/>
      <c r="B51" s="81"/>
      <c r="C51" s="82"/>
      <c r="D51" s="82" t="s">
        <v>4</v>
      </c>
      <c r="E51" s="83" t="s">
        <v>4</v>
      </c>
      <c r="F51" s="84"/>
    </row>
    <row r="52" spans="1:6" x14ac:dyDescent="0.25">
      <c r="A52" s="64" t="s">
        <v>0</v>
      </c>
      <c r="B52" s="65" t="s">
        <v>38</v>
      </c>
      <c r="C52" s="64">
        <v>1031</v>
      </c>
      <c r="D52" s="66">
        <v>99.5</v>
      </c>
      <c r="E52" s="68">
        <v>109.9</v>
      </c>
      <c r="F52" s="68">
        <v>99.5</v>
      </c>
    </row>
    <row r="53" spans="1:6" x14ac:dyDescent="0.25">
      <c r="A53" s="4" t="s">
        <v>7</v>
      </c>
      <c r="B53" s="37" t="s">
        <v>55</v>
      </c>
      <c r="C53" s="4">
        <v>2212</v>
      </c>
      <c r="D53" s="53">
        <v>127</v>
      </c>
      <c r="E53" s="48">
        <v>197</v>
      </c>
      <c r="F53" s="48">
        <v>163.6</v>
      </c>
    </row>
    <row r="54" spans="1:6" x14ac:dyDescent="0.25">
      <c r="A54" s="4" t="s">
        <v>9</v>
      </c>
      <c r="B54" s="37" t="s">
        <v>56</v>
      </c>
      <c r="C54" s="4">
        <v>2221</v>
      </c>
      <c r="D54" s="53">
        <v>41.5</v>
      </c>
      <c r="E54" s="48">
        <v>41.5</v>
      </c>
      <c r="F54" s="48">
        <v>41.5</v>
      </c>
    </row>
    <row r="55" spans="1:6" x14ac:dyDescent="0.25">
      <c r="A55" s="4" t="s">
        <v>8</v>
      </c>
      <c r="B55" s="37" t="s">
        <v>57</v>
      </c>
      <c r="C55" s="4">
        <v>2310</v>
      </c>
      <c r="D55" s="53">
        <v>10</v>
      </c>
      <c r="E55" s="48">
        <v>61</v>
      </c>
      <c r="F55" s="48">
        <v>58.5</v>
      </c>
    </row>
    <row r="56" spans="1:6" x14ac:dyDescent="0.25">
      <c r="A56" s="4" t="s">
        <v>10</v>
      </c>
      <c r="B56" s="37" t="s">
        <v>58</v>
      </c>
      <c r="C56" s="4">
        <v>2321</v>
      </c>
      <c r="D56" s="53">
        <v>500</v>
      </c>
      <c r="E56" s="48">
        <v>800</v>
      </c>
      <c r="F56" s="48">
        <v>678</v>
      </c>
    </row>
    <row r="57" spans="1:6" x14ac:dyDescent="0.25">
      <c r="A57" s="4" t="s">
        <v>13</v>
      </c>
      <c r="B57" s="37" t="s">
        <v>59</v>
      </c>
      <c r="C57" s="4">
        <v>3113</v>
      </c>
      <c r="D57" s="53">
        <v>790.4</v>
      </c>
      <c r="E57" s="48">
        <v>863</v>
      </c>
      <c r="F57" s="48">
        <v>814</v>
      </c>
    </row>
    <row r="58" spans="1:6" x14ac:dyDescent="0.25">
      <c r="A58" s="4" t="s">
        <v>15</v>
      </c>
      <c r="B58" s="37" t="s">
        <v>60</v>
      </c>
      <c r="C58" s="4">
        <v>3314</v>
      </c>
      <c r="D58" s="53">
        <v>5</v>
      </c>
      <c r="E58" s="48">
        <v>5</v>
      </c>
      <c r="F58" s="48">
        <v>5</v>
      </c>
    </row>
    <row r="59" spans="1:6" x14ac:dyDescent="0.25">
      <c r="A59" s="4" t="s">
        <v>17</v>
      </c>
      <c r="B59" s="37" t="s">
        <v>154</v>
      </c>
      <c r="C59" s="4">
        <v>3319</v>
      </c>
      <c r="D59" s="53">
        <v>6</v>
      </c>
      <c r="E59" s="48">
        <v>6</v>
      </c>
      <c r="F59" s="48">
        <v>6</v>
      </c>
    </row>
    <row r="60" spans="1:6" x14ac:dyDescent="0.25">
      <c r="A60" s="4" t="s">
        <v>19</v>
      </c>
      <c r="B60" s="37" t="s">
        <v>155</v>
      </c>
      <c r="C60" s="4">
        <v>3322</v>
      </c>
      <c r="D60" s="53">
        <v>50</v>
      </c>
      <c r="E60" s="48">
        <v>244</v>
      </c>
      <c r="F60" s="48">
        <v>204.4</v>
      </c>
    </row>
    <row r="61" spans="1:6" x14ac:dyDescent="0.25">
      <c r="A61" s="4" t="s">
        <v>21</v>
      </c>
      <c r="B61" s="37" t="s">
        <v>42</v>
      </c>
      <c r="C61" s="4">
        <v>3341</v>
      </c>
      <c r="D61" s="53">
        <v>74</v>
      </c>
      <c r="E61" s="48">
        <v>74</v>
      </c>
      <c r="F61" s="48">
        <v>73.3</v>
      </c>
    </row>
    <row r="62" spans="1:6" x14ac:dyDescent="0.25">
      <c r="A62" s="4" t="s">
        <v>22</v>
      </c>
      <c r="B62" s="37" t="s">
        <v>61</v>
      </c>
      <c r="C62" s="4">
        <v>3392</v>
      </c>
      <c r="D62" s="53">
        <v>545</v>
      </c>
      <c r="E62" s="48">
        <v>496.2</v>
      </c>
      <c r="F62" s="48">
        <v>388.2</v>
      </c>
    </row>
    <row r="63" spans="1:6" x14ac:dyDescent="0.25">
      <c r="A63" s="4" t="s">
        <v>23</v>
      </c>
      <c r="B63" s="37" t="s">
        <v>62</v>
      </c>
      <c r="C63" s="4">
        <v>3399</v>
      </c>
      <c r="D63" s="53">
        <v>55</v>
      </c>
      <c r="E63" s="48">
        <v>55</v>
      </c>
      <c r="F63" s="48">
        <v>48.2</v>
      </c>
    </row>
    <row r="64" spans="1:6" x14ac:dyDescent="0.25">
      <c r="A64" s="4" t="s">
        <v>25</v>
      </c>
      <c r="B64" s="37" t="s">
        <v>63</v>
      </c>
      <c r="C64" s="4">
        <v>3412</v>
      </c>
      <c r="D64" s="53">
        <v>185.3</v>
      </c>
      <c r="E64" s="48">
        <v>185.3</v>
      </c>
      <c r="F64" s="48">
        <v>184.9</v>
      </c>
    </row>
    <row r="65" spans="1:6" x14ac:dyDescent="0.25">
      <c r="A65" s="4" t="s">
        <v>27</v>
      </c>
      <c r="B65" s="37" t="s">
        <v>64</v>
      </c>
      <c r="C65" s="4">
        <v>3419</v>
      </c>
      <c r="D65" s="53">
        <v>25</v>
      </c>
      <c r="E65" s="48">
        <v>25</v>
      </c>
      <c r="F65" s="48">
        <v>25</v>
      </c>
    </row>
    <row r="66" spans="1:6" x14ac:dyDescent="0.25">
      <c r="A66" s="27" t="s">
        <v>29</v>
      </c>
      <c r="B66" s="37" t="s">
        <v>156</v>
      </c>
      <c r="C66" s="4">
        <v>3421</v>
      </c>
      <c r="D66" s="53">
        <v>6</v>
      </c>
      <c r="E66" s="48">
        <v>6</v>
      </c>
      <c r="F66" s="48">
        <v>6</v>
      </c>
    </row>
    <row r="67" spans="1:6" x14ac:dyDescent="0.25">
      <c r="A67" s="4" t="s">
        <v>30</v>
      </c>
      <c r="B67" s="37" t="s">
        <v>65</v>
      </c>
      <c r="C67" s="4">
        <v>3631</v>
      </c>
      <c r="D67" s="53">
        <v>152</v>
      </c>
      <c r="E67" s="48">
        <v>212</v>
      </c>
      <c r="F67" s="48">
        <v>194.4</v>
      </c>
    </row>
    <row r="68" spans="1:6" x14ac:dyDescent="0.25">
      <c r="A68" s="4" t="s">
        <v>31</v>
      </c>
      <c r="B68" s="37" t="s">
        <v>45</v>
      </c>
      <c r="C68" s="4">
        <v>3632</v>
      </c>
      <c r="D68" s="53">
        <v>24</v>
      </c>
      <c r="E68" s="48">
        <v>36.4</v>
      </c>
      <c r="F68" s="48">
        <v>31.6</v>
      </c>
    </row>
    <row r="69" spans="1:6" x14ac:dyDescent="0.25">
      <c r="A69" s="4" t="s">
        <v>33</v>
      </c>
      <c r="B69" s="37" t="s">
        <v>182</v>
      </c>
      <c r="C69" s="4">
        <v>3635</v>
      </c>
      <c r="D69" s="53">
        <v>0</v>
      </c>
      <c r="E69" s="48">
        <v>96</v>
      </c>
      <c r="F69" s="48">
        <v>26.5</v>
      </c>
    </row>
    <row r="70" spans="1:6" x14ac:dyDescent="0.25">
      <c r="A70" s="4" t="s">
        <v>33</v>
      </c>
      <c r="B70" s="37" t="s">
        <v>66</v>
      </c>
      <c r="C70" s="4">
        <v>3636</v>
      </c>
      <c r="D70" s="53">
        <v>8.3000000000000007</v>
      </c>
      <c r="E70" s="48">
        <v>8.3000000000000007</v>
      </c>
      <c r="F70" s="48">
        <v>8.3000000000000007</v>
      </c>
    </row>
    <row r="71" spans="1:6" x14ac:dyDescent="0.25">
      <c r="A71" s="4" t="s">
        <v>34</v>
      </c>
      <c r="B71" s="37" t="s">
        <v>67</v>
      </c>
      <c r="C71" s="4">
        <v>3639</v>
      </c>
      <c r="D71" s="53">
        <v>247</v>
      </c>
      <c r="E71" s="48">
        <v>247.1</v>
      </c>
      <c r="F71" s="48">
        <v>222</v>
      </c>
    </row>
    <row r="72" spans="1:6" x14ac:dyDescent="0.25">
      <c r="A72" s="4" t="s">
        <v>35</v>
      </c>
      <c r="B72" s="37" t="s">
        <v>68</v>
      </c>
      <c r="C72" s="4">
        <v>3721</v>
      </c>
      <c r="D72" s="53">
        <v>45</v>
      </c>
      <c r="E72" s="48">
        <v>45</v>
      </c>
      <c r="F72" s="48">
        <v>38.200000000000003</v>
      </c>
    </row>
    <row r="73" spans="1:6" x14ac:dyDescent="0.25">
      <c r="A73" s="4" t="s">
        <v>36</v>
      </c>
      <c r="B73" s="37" t="s">
        <v>69</v>
      </c>
      <c r="C73" s="4">
        <v>3722</v>
      </c>
      <c r="D73" s="53">
        <v>400</v>
      </c>
      <c r="E73" s="48">
        <v>400</v>
      </c>
      <c r="F73" s="48">
        <v>371.4</v>
      </c>
    </row>
    <row r="74" spans="1:6" x14ac:dyDescent="0.25">
      <c r="A74" s="4" t="s">
        <v>37</v>
      </c>
      <c r="B74" s="37" t="s">
        <v>70</v>
      </c>
      <c r="C74" s="4">
        <v>3723</v>
      </c>
      <c r="D74" s="53">
        <v>95</v>
      </c>
      <c r="E74" s="48">
        <v>95</v>
      </c>
      <c r="F74" s="48">
        <v>86.3</v>
      </c>
    </row>
    <row r="75" spans="1:6" x14ac:dyDescent="0.25">
      <c r="A75" s="4" t="s">
        <v>39</v>
      </c>
      <c r="B75" s="37" t="s">
        <v>157</v>
      </c>
      <c r="C75" s="4">
        <v>3742</v>
      </c>
      <c r="D75" s="53">
        <v>30</v>
      </c>
      <c r="E75" s="48">
        <v>30</v>
      </c>
      <c r="F75" s="48">
        <v>17</v>
      </c>
    </row>
    <row r="76" spans="1:6" x14ac:dyDescent="0.25">
      <c r="A76" s="4" t="s">
        <v>41</v>
      </c>
      <c r="B76" s="37" t="s">
        <v>158</v>
      </c>
      <c r="C76" s="4">
        <v>3744</v>
      </c>
      <c r="D76" s="53">
        <v>80</v>
      </c>
      <c r="E76" s="48">
        <v>80</v>
      </c>
      <c r="F76" s="48">
        <v>4.5</v>
      </c>
    </row>
    <row r="77" spans="1:6" x14ac:dyDescent="0.25">
      <c r="A77" s="4" t="s">
        <v>43</v>
      </c>
      <c r="B77" s="37" t="s">
        <v>71</v>
      </c>
      <c r="C77" s="4">
        <v>3745</v>
      </c>
      <c r="D77" s="53">
        <v>200</v>
      </c>
      <c r="E77" s="48">
        <v>224</v>
      </c>
      <c r="F77" s="48">
        <v>212.2</v>
      </c>
    </row>
    <row r="78" spans="1:6" x14ac:dyDescent="0.25">
      <c r="A78" s="4" t="s">
        <v>44</v>
      </c>
      <c r="B78" s="37" t="s">
        <v>159</v>
      </c>
      <c r="C78" s="4">
        <v>5212</v>
      </c>
      <c r="D78" s="53">
        <v>10</v>
      </c>
      <c r="E78" s="48">
        <v>10</v>
      </c>
      <c r="F78" s="48">
        <v>0</v>
      </c>
    </row>
    <row r="79" spans="1:6" x14ac:dyDescent="0.25">
      <c r="A79" s="4" t="s">
        <v>47</v>
      </c>
      <c r="B79" s="37" t="s">
        <v>72</v>
      </c>
      <c r="C79" s="4">
        <v>5519</v>
      </c>
      <c r="D79" s="53">
        <v>20</v>
      </c>
      <c r="E79" s="48">
        <v>20</v>
      </c>
      <c r="F79" s="48">
        <v>20</v>
      </c>
    </row>
    <row r="80" spans="1:6" x14ac:dyDescent="0.25">
      <c r="A80" s="4" t="s">
        <v>48</v>
      </c>
      <c r="B80" s="37" t="s">
        <v>73</v>
      </c>
      <c r="C80" s="4">
        <v>6112</v>
      </c>
      <c r="D80" s="53">
        <v>810</v>
      </c>
      <c r="E80" s="48">
        <v>775</v>
      </c>
      <c r="F80" s="48">
        <v>747.5</v>
      </c>
    </row>
    <row r="81" spans="1:6" x14ac:dyDescent="0.25">
      <c r="A81" s="4" t="s">
        <v>48</v>
      </c>
      <c r="B81" s="37" t="s">
        <v>183</v>
      </c>
      <c r="C81" s="4">
        <v>6115</v>
      </c>
      <c r="D81" s="53">
        <v>0</v>
      </c>
      <c r="E81" s="48">
        <v>24</v>
      </c>
      <c r="F81" s="48">
        <v>23.2</v>
      </c>
    </row>
    <row r="82" spans="1:6" x14ac:dyDescent="0.25">
      <c r="A82" s="4" t="s">
        <v>49</v>
      </c>
      <c r="B82" s="37" t="s">
        <v>50</v>
      </c>
      <c r="C82" s="4">
        <v>6171</v>
      </c>
      <c r="D82" s="53">
        <v>1156.5</v>
      </c>
      <c r="E82" s="48">
        <v>1205.5</v>
      </c>
      <c r="F82" s="48">
        <v>951.7</v>
      </c>
    </row>
    <row r="83" spans="1:6" x14ac:dyDescent="0.25">
      <c r="A83" s="4" t="s">
        <v>51</v>
      </c>
      <c r="B83" s="37" t="s">
        <v>74</v>
      </c>
      <c r="C83" s="4">
        <v>6310</v>
      </c>
      <c r="D83" s="53">
        <v>50</v>
      </c>
      <c r="E83" s="48">
        <v>50</v>
      </c>
      <c r="F83" s="48">
        <v>29.5</v>
      </c>
    </row>
    <row r="84" spans="1:6" x14ac:dyDescent="0.25">
      <c r="A84" s="4" t="s">
        <v>76</v>
      </c>
      <c r="B84" s="37" t="s">
        <v>75</v>
      </c>
      <c r="C84" s="4">
        <v>6320</v>
      </c>
      <c r="D84" s="53">
        <v>45</v>
      </c>
      <c r="E84" s="48">
        <v>45</v>
      </c>
      <c r="F84" s="48">
        <v>41.8</v>
      </c>
    </row>
    <row r="85" spans="1:6" x14ac:dyDescent="0.25">
      <c r="A85" s="4" t="s">
        <v>77</v>
      </c>
      <c r="B85" s="37" t="s">
        <v>78</v>
      </c>
      <c r="C85" s="4">
        <v>6399</v>
      </c>
      <c r="D85" s="53">
        <v>63.3</v>
      </c>
      <c r="E85" s="48">
        <v>63.3</v>
      </c>
      <c r="F85" s="48">
        <v>63.3</v>
      </c>
    </row>
    <row r="86" spans="1:6" x14ac:dyDescent="0.25">
      <c r="A86" s="4" t="s">
        <v>79</v>
      </c>
      <c r="B86" s="37" t="s">
        <v>184</v>
      </c>
      <c r="C86" s="4">
        <v>6402</v>
      </c>
      <c r="D86" s="53">
        <v>0.2</v>
      </c>
      <c r="E86" s="48">
        <v>0.3</v>
      </c>
      <c r="F86" s="48">
        <v>0.2</v>
      </c>
    </row>
    <row r="87" spans="1:6" x14ac:dyDescent="0.25">
      <c r="A87" s="4" t="s">
        <v>80</v>
      </c>
      <c r="B87" s="37" t="s">
        <v>81</v>
      </c>
      <c r="C87" s="4">
        <v>6409</v>
      </c>
      <c r="D87" s="53">
        <v>99.9</v>
      </c>
      <c r="E87" s="48">
        <v>150.4</v>
      </c>
      <c r="F87" s="48">
        <v>150.30000000000001</v>
      </c>
    </row>
    <row r="88" spans="1:6" ht="16.5" thickBot="1" x14ac:dyDescent="0.3">
      <c r="A88" s="4"/>
      <c r="B88" s="38" t="s">
        <v>52</v>
      </c>
      <c r="C88" s="32"/>
      <c r="D88" s="54">
        <f>SUM(D52:D87)</f>
        <v>6055.9</v>
      </c>
      <c r="E88" s="49">
        <f>SUM(E52:E87)</f>
        <v>6986.2000000000007</v>
      </c>
      <c r="F88" s="49">
        <f>SUM(F52:F87)</f>
        <v>6036</v>
      </c>
    </row>
    <row r="89" spans="1:6" x14ac:dyDescent="0.25">
      <c r="B89" s="43" t="s">
        <v>168</v>
      </c>
      <c r="C89" s="33"/>
      <c r="D89" s="56"/>
      <c r="E89" s="57"/>
      <c r="F89" s="58"/>
    </row>
    <row r="90" spans="1:6" x14ac:dyDescent="0.25">
      <c r="B90" s="44" t="s">
        <v>186</v>
      </c>
      <c r="C90" s="4"/>
      <c r="D90" s="53">
        <v>700</v>
      </c>
      <c r="E90" s="48">
        <v>700</v>
      </c>
      <c r="F90" s="59">
        <v>700</v>
      </c>
    </row>
    <row r="91" spans="1:6" ht="15.75" thickBot="1" x14ac:dyDescent="0.3">
      <c r="B91" s="45" t="s">
        <v>185</v>
      </c>
      <c r="C91" s="34"/>
      <c r="D91" s="60"/>
      <c r="E91" s="61"/>
      <c r="F91" s="62">
        <v>2319.1999999999998</v>
      </c>
    </row>
    <row r="92" spans="1:6" x14ac:dyDescent="0.25">
      <c r="E92" s="6"/>
      <c r="F92" s="6"/>
    </row>
    <row r="93" spans="1:6" x14ac:dyDescent="0.25">
      <c r="B93" t="s">
        <v>142</v>
      </c>
      <c r="E93" s="6"/>
      <c r="F93" s="6"/>
    </row>
    <row r="94" spans="1:6" x14ac:dyDescent="0.25">
      <c r="E94" s="6"/>
      <c r="F94" s="6"/>
    </row>
    <row r="95" spans="1:6" x14ac:dyDescent="0.25">
      <c r="E95" s="6"/>
      <c r="F95" s="6"/>
    </row>
    <row r="96" spans="1:6" x14ac:dyDescent="0.25">
      <c r="E96" s="6"/>
      <c r="F96" s="6"/>
    </row>
  </sheetData>
  <phoneticPr fontId="14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topLeftCell="A130" workbookViewId="0">
      <selection activeCell="F154" sqref="F154"/>
    </sheetView>
  </sheetViews>
  <sheetFormatPr defaultRowHeight="15" x14ac:dyDescent="0.25"/>
  <cols>
    <col min="1" max="1" width="51.42578125" customWidth="1"/>
    <col min="2" max="3" width="16.7109375" customWidth="1"/>
  </cols>
  <sheetData>
    <row r="1" spans="1:3" ht="15.75" x14ac:dyDescent="0.25">
      <c r="A1" s="13" t="s">
        <v>281</v>
      </c>
    </row>
    <row r="3" spans="1:3" ht="15.75" x14ac:dyDescent="0.25">
      <c r="A3" s="91" t="s">
        <v>99</v>
      </c>
    </row>
    <row r="4" spans="1:3" x14ac:dyDescent="0.25">
      <c r="A4" s="109" t="s">
        <v>100</v>
      </c>
      <c r="B4" s="110" t="s">
        <v>101</v>
      </c>
      <c r="C4" s="111" t="s">
        <v>102</v>
      </c>
    </row>
    <row r="5" spans="1:3" x14ac:dyDescent="0.25">
      <c r="A5" s="27" t="s">
        <v>199</v>
      </c>
      <c r="B5" s="112">
        <v>7186300</v>
      </c>
      <c r="C5" s="113">
        <v>7175645.6699999999</v>
      </c>
    </row>
    <row r="6" spans="1:3" x14ac:dyDescent="0.25">
      <c r="A6" s="4" t="s">
        <v>200</v>
      </c>
      <c r="B6" s="112">
        <v>6986200</v>
      </c>
      <c r="C6" s="113">
        <v>6036081</v>
      </c>
    </row>
    <row r="7" spans="1:3" x14ac:dyDescent="0.25">
      <c r="A7" s="4" t="s">
        <v>282</v>
      </c>
      <c r="B7" s="112">
        <v>-200000</v>
      </c>
      <c r="C7" s="113">
        <v>-139564.67000000001</v>
      </c>
    </row>
    <row r="9" spans="1:3" x14ac:dyDescent="0.25">
      <c r="A9" s="22" t="s">
        <v>103</v>
      </c>
      <c r="B9" s="22"/>
      <c r="C9" s="22"/>
    </row>
    <row r="10" spans="1:3" x14ac:dyDescent="0.25">
      <c r="A10" s="36" t="s">
        <v>201</v>
      </c>
      <c r="B10" s="22"/>
      <c r="C10" s="22"/>
    </row>
    <row r="11" spans="1:3" x14ac:dyDescent="0.25">
      <c r="A11" s="22" t="s">
        <v>104</v>
      </c>
      <c r="B11" s="22"/>
      <c r="C11" s="22"/>
    </row>
    <row r="12" spans="1:3" x14ac:dyDescent="0.25">
      <c r="A12" s="22" t="s">
        <v>216</v>
      </c>
      <c r="B12" s="22"/>
      <c r="C12" s="22"/>
    </row>
    <row r="13" spans="1:3" x14ac:dyDescent="0.25">
      <c r="A13" s="22" t="s">
        <v>217</v>
      </c>
      <c r="B13" s="22"/>
      <c r="C13" s="22"/>
    </row>
    <row r="14" spans="1:3" x14ac:dyDescent="0.25">
      <c r="A14" s="22"/>
      <c r="B14" s="22"/>
      <c r="C14" s="22"/>
    </row>
    <row r="15" spans="1:3" x14ac:dyDescent="0.25">
      <c r="A15" s="126" t="s">
        <v>202</v>
      </c>
      <c r="B15" s="123"/>
      <c r="C15" s="123">
        <v>7124475.1699999999</v>
      </c>
    </row>
    <row r="16" spans="1:3" x14ac:dyDescent="0.25">
      <c r="A16" s="126" t="s">
        <v>152</v>
      </c>
      <c r="B16" s="123"/>
      <c r="C16" s="123">
        <v>7060196.9000000004</v>
      </c>
    </row>
    <row r="17" spans="1:3" ht="15.75" thickBot="1" x14ac:dyDescent="0.3">
      <c r="A17" s="127" t="s">
        <v>153</v>
      </c>
      <c r="B17" s="128"/>
      <c r="C17" s="128">
        <v>235410</v>
      </c>
    </row>
    <row r="18" spans="1:3" ht="15.75" thickBot="1" x14ac:dyDescent="0.3">
      <c r="A18" s="129" t="s">
        <v>203</v>
      </c>
      <c r="B18" s="130"/>
      <c r="C18" s="131">
        <v>64278.27</v>
      </c>
    </row>
    <row r="19" spans="1:3" ht="15.75" thickBot="1" x14ac:dyDescent="0.3">
      <c r="A19" s="124"/>
      <c r="B19" s="125"/>
      <c r="C19" s="134"/>
    </row>
    <row r="20" spans="1:3" ht="19.5" thickBot="1" x14ac:dyDescent="0.35">
      <c r="A20" s="137" t="s">
        <v>285</v>
      </c>
      <c r="B20" s="138" t="s">
        <v>283</v>
      </c>
      <c r="C20" s="139" t="s">
        <v>284</v>
      </c>
    </row>
    <row r="21" spans="1:3" x14ac:dyDescent="0.25">
      <c r="A21" s="136" t="s">
        <v>83</v>
      </c>
      <c r="B21" s="64"/>
      <c r="C21" s="64"/>
    </row>
    <row r="22" spans="1:3" x14ac:dyDescent="0.25">
      <c r="A22" s="4" t="s">
        <v>84</v>
      </c>
      <c r="B22" s="93">
        <v>248400</v>
      </c>
      <c r="C22" s="103">
        <v>248400</v>
      </c>
    </row>
    <row r="23" spans="1:3" x14ac:dyDescent="0.25">
      <c r="A23" s="4"/>
      <c r="B23" s="4"/>
      <c r="C23" s="4"/>
    </row>
    <row r="24" spans="1:3" x14ac:dyDescent="0.25">
      <c r="A24" s="135" t="s">
        <v>214</v>
      </c>
      <c r="B24" s="4"/>
      <c r="C24" s="4"/>
    </row>
    <row r="25" spans="1:3" x14ac:dyDescent="0.25">
      <c r="A25" s="4"/>
      <c r="B25" s="4"/>
      <c r="C25" s="4"/>
    </row>
    <row r="26" spans="1:3" ht="15.75" x14ac:dyDescent="0.25">
      <c r="A26" s="94" t="s">
        <v>215</v>
      </c>
      <c r="B26" s="4"/>
      <c r="C26" s="111"/>
    </row>
    <row r="27" spans="1:3" x14ac:dyDescent="0.25">
      <c r="A27" s="4" t="s">
        <v>187</v>
      </c>
      <c r="B27" s="93">
        <v>190000</v>
      </c>
      <c r="C27" s="93">
        <v>190000</v>
      </c>
    </row>
    <row r="28" spans="1:3" x14ac:dyDescent="0.25">
      <c r="A28" s="4" t="s">
        <v>188</v>
      </c>
      <c r="B28" s="93">
        <v>23000</v>
      </c>
      <c r="C28" s="93">
        <v>23000</v>
      </c>
    </row>
    <row r="29" spans="1:3" x14ac:dyDescent="0.25">
      <c r="A29" s="4" t="s">
        <v>189</v>
      </c>
      <c r="B29" s="93">
        <v>1000</v>
      </c>
      <c r="C29" s="93">
        <v>184</v>
      </c>
    </row>
    <row r="30" spans="1:3" x14ac:dyDescent="0.25">
      <c r="A30" s="132" t="s">
        <v>52</v>
      </c>
      <c r="B30" s="133">
        <f>SUM(B27:B29)</f>
        <v>214000</v>
      </c>
      <c r="C30" s="133">
        <f>SUM(C27:C29)</f>
        <v>213184</v>
      </c>
    </row>
    <row r="31" spans="1:3" x14ac:dyDescent="0.25">
      <c r="A31" s="132"/>
      <c r="B31" s="133"/>
      <c r="C31" s="133"/>
    </row>
    <row r="32" spans="1:3" x14ac:dyDescent="0.25">
      <c r="A32" s="132" t="s">
        <v>160</v>
      </c>
      <c r="B32" s="133"/>
      <c r="C32" s="133"/>
    </row>
    <row r="33" spans="1:3" x14ac:dyDescent="0.25">
      <c r="A33" s="102" t="s">
        <v>161</v>
      </c>
      <c r="B33" s="92">
        <v>172549.2</v>
      </c>
      <c r="C33" s="4">
        <v>172549.2</v>
      </c>
    </row>
    <row r="34" spans="1:3" x14ac:dyDescent="0.25">
      <c r="A34" s="102" t="s">
        <v>162</v>
      </c>
      <c r="B34" s="4"/>
      <c r="C34" s="4"/>
    </row>
    <row r="35" spans="1:3" ht="15.75" thickBot="1" x14ac:dyDescent="0.3">
      <c r="A35" s="1"/>
    </row>
    <row r="36" spans="1:3" ht="15.75" x14ac:dyDescent="0.25">
      <c r="A36" s="114" t="s">
        <v>86</v>
      </c>
      <c r="B36" s="115"/>
      <c r="C36" s="116" t="s">
        <v>131</v>
      </c>
    </row>
    <row r="37" spans="1:3" ht="15.75" x14ac:dyDescent="0.25">
      <c r="A37" s="95" t="s">
        <v>165</v>
      </c>
      <c r="B37" s="96"/>
      <c r="C37" s="97">
        <v>400000</v>
      </c>
    </row>
    <row r="38" spans="1:3" x14ac:dyDescent="0.25">
      <c r="A38" s="96" t="s">
        <v>87</v>
      </c>
      <c r="B38" s="96"/>
      <c r="C38" s="98">
        <v>77380</v>
      </c>
    </row>
    <row r="39" spans="1:3" x14ac:dyDescent="0.25">
      <c r="A39" s="96" t="s">
        <v>88</v>
      </c>
      <c r="B39" s="100"/>
      <c r="C39" s="98">
        <v>24886</v>
      </c>
    </row>
    <row r="40" spans="1:3" x14ac:dyDescent="0.25">
      <c r="A40" s="96" t="s">
        <v>89</v>
      </c>
      <c r="B40" s="96"/>
      <c r="C40" s="98">
        <v>19060</v>
      </c>
    </row>
    <row r="41" spans="1:3" x14ac:dyDescent="0.25">
      <c r="A41" s="96" t="s">
        <v>90</v>
      </c>
      <c r="B41" s="100"/>
      <c r="C41" s="98">
        <v>41450</v>
      </c>
    </row>
    <row r="42" spans="1:3" x14ac:dyDescent="0.25">
      <c r="A42" s="96" t="s">
        <v>163</v>
      </c>
      <c r="B42" s="96"/>
      <c r="C42" s="98">
        <v>8300</v>
      </c>
    </row>
    <row r="43" spans="1:3" x14ac:dyDescent="0.25">
      <c r="A43" s="96" t="s">
        <v>164</v>
      </c>
      <c r="B43" s="96"/>
      <c r="C43" s="98">
        <v>20900</v>
      </c>
    </row>
    <row r="44" spans="1:3" x14ac:dyDescent="0.25">
      <c r="A44" s="96" t="s">
        <v>190</v>
      </c>
      <c r="B44" s="96"/>
      <c r="C44" s="98">
        <v>5000</v>
      </c>
    </row>
    <row r="45" spans="1:3" x14ac:dyDescent="0.25">
      <c r="A45" s="96" t="s">
        <v>91</v>
      </c>
      <c r="B45" s="99"/>
      <c r="C45" s="118">
        <v>30000</v>
      </c>
    </row>
    <row r="46" spans="1:3" x14ac:dyDescent="0.25">
      <c r="A46" s="96" t="s">
        <v>92</v>
      </c>
      <c r="B46" s="96"/>
      <c r="C46" s="98">
        <v>25000</v>
      </c>
    </row>
    <row r="47" spans="1:3" x14ac:dyDescent="0.25">
      <c r="A47" s="96" t="s">
        <v>93</v>
      </c>
      <c r="B47" s="100"/>
      <c r="C47" s="117">
        <v>23000</v>
      </c>
    </row>
    <row r="48" spans="1:3" x14ac:dyDescent="0.25">
      <c r="A48" s="96" t="s">
        <v>193</v>
      </c>
      <c r="B48" s="96"/>
      <c r="C48" s="98">
        <v>2000</v>
      </c>
    </row>
    <row r="49" spans="1:3" x14ac:dyDescent="0.25">
      <c r="A49" s="96" t="s">
        <v>94</v>
      </c>
      <c r="B49" s="96"/>
      <c r="C49" s="98">
        <v>25000</v>
      </c>
    </row>
    <row r="50" spans="1:3" x14ac:dyDescent="0.25">
      <c r="A50" s="96" t="s">
        <v>95</v>
      </c>
      <c r="B50" s="96"/>
      <c r="C50" s="98">
        <v>20000</v>
      </c>
    </row>
    <row r="51" spans="1:3" x14ac:dyDescent="0.25">
      <c r="A51" s="96" t="s">
        <v>143</v>
      </c>
      <c r="B51" s="96"/>
      <c r="C51" s="98">
        <v>1834</v>
      </c>
    </row>
    <row r="52" spans="1:3" x14ac:dyDescent="0.25">
      <c r="A52" s="96" t="s">
        <v>191</v>
      </c>
      <c r="B52" s="96"/>
      <c r="C52" s="98">
        <v>25000</v>
      </c>
    </row>
    <row r="53" spans="1:3" x14ac:dyDescent="0.25">
      <c r="A53" s="96" t="s">
        <v>192</v>
      </c>
      <c r="B53" s="96"/>
      <c r="C53" s="98">
        <v>2000</v>
      </c>
    </row>
    <row r="54" spans="1:3" x14ac:dyDescent="0.25">
      <c r="A54" s="96" t="s">
        <v>194</v>
      </c>
      <c r="B54" s="96"/>
      <c r="C54" s="98">
        <v>50000</v>
      </c>
    </row>
    <row r="55" spans="1:3" ht="15.75" thickBot="1" x14ac:dyDescent="0.3">
      <c r="A55" s="99" t="s">
        <v>166</v>
      </c>
      <c r="B55" s="99"/>
      <c r="C55" s="118">
        <v>1500</v>
      </c>
    </row>
    <row r="56" spans="1:3" ht="16.5" thickBot="1" x14ac:dyDescent="0.3">
      <c r="A56" s="119" t="s">
        <v>52</v>
      </c>
      <c r="B56" s="101"/>
      <c r="C56" s="120">
        <f>SUM(C37:C55)</f>
        <v>802310</v>
      </c>
    </row>
    <row r="57" spans="1:3" ht="15.75" x14ac:dyDescent="0.25">
      <c r="A57" s="107" t="s">
        <v>195</v>
      </c>
      <c r="B57" s="121"/>
      <c r="C57" s="122"/>
    </row>
    <row r="58" spans="1:3" ht="16.5" thickBot="1" x14ac:dyDescent="0.3">
      <c r="A58" s="14"/>
      <c r="C58" s="16"/>
    </row>
    <row r="59" spans="1:3" ht="16.5" thickBot="1" x14ac:dyDescent="0.3">
      <c r="A59" s="114" t="s">
        <v>96</v>
      </c>
      <c r="B59" s="116"/>
      <c r="C59" s="147" t="s">
        <v>97</v>
      </c>
    </row>
    <row r="60" spans="1:3" x14ac:dyDescent="0.25">
      <c r="A60" s="140" t="s">
        <v>196</v>
      </c>
      <c r="B60" s="141"/>
      <c r="C60" s="146">
        <v>56578</v>
      </c>
    </row>
    <row r="61" spans="1:3" x14ac:dyDescent="0.25">
      <c r="A61" s="96" t="s">
        <v>197</v>
      </c>
      <c r="B61" s="142"/>
      <c r="C61" s="98">
        <v>648000</v>
      </c>
    </row>
    <row r="62" spans="1:3" ht="15.75" thickBot="1" x14ac:dyDescent="0.3">
      <c r="A62" s="99" t="s">
        <v>198</v>
      </c>
      <c r="B62" s="143"/>
      <c r="C62" s="118">
        <v>169970</v>
      </c>
    </row>
    <row r="63" spans="1:3" ht="15.75" thickBot="1" x14ac:dyDescent="0.3">
      <c r="A63" s="144" t="s">
        <v>85</v>
      </c>
      <c r="B63" s="108"/>
      <c r="C63" s="145">
        <f>SUM(C60:C62)</f>
        <v>874548</v>
      </c>
    </row>
    <row r="64" spans="1:3" x14ac:dyDescent="0.25">
      <c r="A64" s="1"/>
      <c r="C64" s="15"/>
    </row>
    <row r="65" spans="1:3" x14ac:dyDescent="0.25">
      <c r="A65" s="1" t="s">
        <v>232</v>
      </c>
      <c r="C65" s="15"/>
    </row>
    <row r="66" spans="1:3" x14ac:dyDescent="0.25">
      <c r="A66" s="28" t="s">
        <v>228</v>
      </c>
      <c r="C66" s="15"/>
    </row>
    <row r="67" spans="1:3" x14ac:dyDescent="0.25">
      <c r="A67" s="28" t="s">
        <v>229</v>
      </c>
      <c r="C67" s="15"/>
    </row>
    <row r="68" spans="1:3" x14ac:dyDescent="0.25">
      <c r="A68" s="28" t="s">
        <v>230</v>
      </c>
      <c r="C68" s="15"/>
    </row>
    <row r="69" spans="1:3" x14ac:dyDescent="0.25">
      <c r="A69" s="28" t="s">
        <v>231</v>
      </c>
      <c r="C69" s="15"/>
    </row>
    <row r="70" spans="1:3" x14ac:dyDescent="0.25">
      <c r="A70" s="28"/>
      <c r="C70" s="15"/>
    </row>
    <row r="71" spans="1:3" x14ac:dyDescent="0.25">
      <c r="A71" s="28" t="s">
        <v>233</v>
      </c>
      <c r="C71" s="15"/>
    </row>
    <row r="72" spans="1:3" ht="15.75" thickBot="1" x14ac:dyDescent="0.3">
      <c r="A72" s="28"/>
      <c r="C72" s="15"/>
    </row>
    <row r="73" spans="1:3" ht="15.75" thickBot="1" x14ac:dyDescent="0.3">
      <c r="A73" s="151" t="s">
        <v>237</v>
      </c>
      <c r="B73" s="152" t="s">
        <v>234</v>
      </c>
      <c r="C73" s="153" t="s">
        <v>235</v>
      </c>
    </row>
    <row r="74" spans="1:3" x14ac:dyDescent="0.25">
      <c r="A74" s="148" t="s">
        <v>236</v>
      </c>
      <c r="B74" s="149">
        <v>82422.600000000006</v>
      </c>
      <c r="C74" s="150">
        <v>87702.6</v>
      </c>
    </row>
    <row r="75" spans="1:3" x14ac:dyDescent="0.25">
      <c r="A75" s="105" t="s">
        <v>238</v>
      </c>
      <c r="B75" s="103"/>
      <c r="C75" s="104"/>
    </row>
    <row r="76" spans="1:3" x14ac:dyDescent="0.25">
      <c r="A76" s="102" t="s">
        <v>239</v>
      </c>
      <c r="B76" s="103">
        <v>265368</v>
      </c>
      <c r="C76" s="104">
        <v>265369</v>
      </c>
    </row>
    <row r="77" spans="1:3" x14ac:dyDescent="0.25">
      <c r="A77" s="102" t="s">
        <v>240</v>
      </c>
      <c r="B77" s="103">
        <v>30824679.199999999</v>
      </c>
      <c r="C77" s="104">
        <v>31456672.199999999</v>
      </c>
    </row>
    <row r="78" spans="1:3" x14ac:dyDescent="0.25">
      <c r="A78" s="105" t="s">
        <v>241</v>
      </c>
      <c r="B78" s="103"/>
      <c r="C78" s="104"/>
    </row>
    <row r="79" spans="1:3" x14ac:dyDescent="0.25">
      <c r="A79" s="105" t="s">
        <v>255</v>
      </c>
      <c r="B79" s="103"/>
      <c r="C79" s="104"/>
    </row>
    <row r="80" spans="1:3" x14ac:dyDescent="0.25">
      <c r="A80" s="105" t="s">
        <v>250</v>
      </c>
      <c r="B80" s="103"/>
      <c r="C80" s="104"/>
    </row>
    <row r="81" spans="1:3" x14ac:dyDescent="0.25">
      <c r="A81" s="105" t="s">
        <v>242</v>
      </c>
      <c r="B81" s="103"/>
      <c r="C81" s="104"/>
    </row>
    <row r="82" spans="1:3" x14ac:dyDescent="0.25">
      <c r="A82" s="105" t="s">
        <v>243</v>
      </c>
      <c r="B82" s="103"/>
      <c r="C82" s="104"/>
    </row>
    <row r="83" spans="1:3" x14ac:dyDescent="0.25">
      <c r="A83" s="102" t="s">
        <v>244</v>
      </c>
      <c r="B83" s="103">
        <v>1030363.5</v>
      </c>
      <c r="C83" s="104">
        <v>1154251.5</v>
      </c>
    </row>
    <row r="84" spans="1:3" x14ac:dyDescent="0.25">
      <c r="A84" s="105" t="s">
        <v>245</v>
      </c>
      <c r="B84" s="103"/>
      <c r="C84" s="103"/>
    </row>
    <row r="85" spans="1:3" x14ac:dyDescent="0.25">
      <c r="A85" s="105" t="s">
        <v>246</v>
      </c>
      <c r="B85" s="103"/>
      <c r="C85" s="103"/>
    </row>
    <row r="86" spans="1:3" x14ac:dyDescent="0.25">
      <c r="A86" s="102" t="s">
        <v>247</v>
      </c>
      <c r="B86" s="103">
        <v>1145431.78</v>
      </c>
      <c r="C86" s="103">
        <v>1146403.18</v>
      </c>
    </row>
    <row r="87" spans="1:3" x14ac:dyDescent="0.25">
      <c r="A87" s="105" t="s">
        <v>248</v>
      </c>
      <c r="B87" s="103"/>
      <c r="C87" s="103"/>
    </row>
    <row r="88" spans="1:3" x14ac:dyDescent="0.25">
      <c r="A88" s="105" t="s">
        <v>249</v>
      </c>
      <c r="B88" s="103"/>
      <c r="C88" s="103"/>
    </row>
    <row r="89" spans="1:3" x14ac:dyDescent="0.25">
      <c r="A89" s="105" t="s">
        <v>251</v>
      </c>
      <c r="B89" s="103"/>
      <c r="C89" s="103"/>
    </row>
    <row r="90" spans="1:3" x14ac:dyDescent="0.25">
      <c r="A90" s="105" t="s">
        <v>252</v>
      </c>
      <c r="B90" s="103"/>
      <c r="C90" s="103"/>
    </row>
    <row r="91" spans="1:3" x14ac:dyDescent="0.25">
      <c r="A91" s="105" t="s">
        <v>253</v>
      </c>
      <c r="B91" s="103"/>
      <c r="C91" s="103"/>
    </row>
    <row r="92" spans="1:3" x14ac:dyDescent="0.25">
      <c r="A92" s="105" t="s">
        <v>257</v>
      </c>
      <c r="B92" s="103"/>
      <c r="C92" s="103"/>
    </row>
    <row r="93" spans="1:3" x14ac:dyDescent="0.25">
      <c r="A93" s="105" t="s">
        <v>254</v>
      </c>
      <c r="B93" s="103"/>
      <c r="C93" s="103"/>
    </row>
    <row r="94" spans="1:3" x14ac:dyDescent="0.25">
      <c r="A94" s="102" t="s">
        <v>256</v>
      </c>
      <c r="B94" s="103">
        <v>5868453.4000000004</v>
      </c>
      <c r="C94" s="103">
        <v>5870009.4000000004</v>
      </c>
    </row>
    <row r="95" spans="1:3" x14ac:dyDescent="0.25">
      <c r="A95" s="105" t="s">
        <v>258</v>
      </c>
      <c r="B95" s="103"/>
      <c r="C95" s="103"/>
    </row>
    <row r="96" spans="1:3" x14ac:dyDescent="0.25">
      <c r="A96" s="102" t="s">
        <v>259</v>
      </c>
      <c r="B96" s="103">
        <v>0</v>
      </c>
      <c r="C96" s="103">
        <v>40020</v>
      </c>
    </row>
    <row r="97" spans="1:3" x14ac:dyDescent="0.25">
      <c r="A97" s="105" t="s">
        <v>260</v>
      </c>
      <c r="B97" s="103"/>
      <c r="C97" s="103"/>
    </row>
    <row r="98" spans="1:3" x14ac:dyDescent="0.25">
      <c r="A98" s="105"/>
      <c r="B98" s="103"/>
      <c r="C98" s="103"/>
    </row>
    <row r="99" spans="1:3" x14ac:dyDescent="0.25">
      <c r="A99" s="102" t="s">
        <v>261</v>
      </c>
      <c r="B99" s="103">
        <v>2001847</v>
      </c>
      <c r="C99" s="103">
        <v>3102917</v>
      </c>
    </row>
    <row r="100" spans="1:3" x14ac:dyDescent="0.25">
      <c r="A100" s="102" t="s">
        <v>264</v>
      </c>
      <c r="B100" s="106">
        <v>221459</v>
      </c>
      <c r="C100" s="106">
        <v>221459</v>
      </c>
    </row>
    <row r="101" spans="1:3" x14ac:dyDescent="0.25">
      <c r="A101" s="105" t="s">
        <v>265</v>
      </c>
      <c r="B101" s="106">
        <v>686968.5</v>
      </c>
      <c r="C101" s="106">
        <v>1135538</v>
      </c>
    </row>
    <row r="102" spans="1:3" x14ac:dyDescent="0.25">
      <c r="A102" s="105" t="s">
        <v>262</v>
      </c>
      <c r="B102" s="106">
        <v>1034118.5</v>
      </c>
      <c r="C102" s="106">
        <v>1682118.5</v>
      </c>
    </row>
    <row r="103" spans="1:3" x14ac:dyDescent="0.25">
      <c r="A103" s="105" t="s">
        <v>263</v>
      </c>
      <c r="B103" s="106">
        <v>59301</v>
      </c>
      <c r="C103" s="106">
        <v>63801</v>
      </c>
    </row>
    <row r="104" spans="1:3" x14ac:dyDescent="0.25">
      <c r="A104" s="88"/>
      <c r="B104" s="87"/>
      <c r="C104" s="87"/>
    </row>
    <row r="105" spans="1:3" ht="15.75" x14ac:dyDescent="0.25">
      <c r="A105" s="89" t="s">
        <v>272</v>
      </c>
      <c r="B105" s="87"/>
      <c r="C105" s="87"/>
    </row>
    <row r="106" spans="1:3" x14ac:dyDescent="0.25">
      <c r="A106" s="88" t="s">
        <v>273</v>
      </c>
      <c r="B106" s="87">
        <v>247753.69</v>
      </c>
      <c r="C106" s="87"/>
    </row>
    <row r="107" spans="1:3" x14ac:dyDescent="0.25">
      <c r="A107" s="88" t="s">
        <v>274</v>
      </c>
      <c r="B107" s="87">
        <v>56200</v>
      </c>
      <c r="C107" s="87"/>
    </row>
    <row r="108" spans="1:3" x14ac:dyDescent="0.25">
      <c r="A108" s="88" t="s">
        <v>275</v>
      </c>
      <c r="B108" s="87">
        <v>2600</v>
      </c>
      <c r="C108" s="87"/>
    </row>
    <row r="109" spans="1:3" x14ac:dyDescent="0.25">
      <c r="A109" s="88"/>
      <c r="B109" s="87"/>
      <c r="C109" s="87"/>
    </row>
    <row r="110" spans="1:3" ht="15.75" x14ac:dyDescent="0.25">
      <c r="A110" s="89" t="s">
        <v>276</v>
      </c>
      <c r="B110" s="87"/>
      <c r="C110" s="87"/>
    </row>
    <row r="111" spans="1:3" x14ac:dyDescent="0.25">
      <c r="A111" s="88" t="s">
        <v>277</v>
      </c>
      <c r="B111" s="90">
        <v>2319180.67</v>
      </c>
      <c r="C111" s="87"/>
    </row>
    <row r="112" spans="1:3" x14ac:dyDescent="0.25">
      <c r="A112" s="88"/>
      <c r="B112" s="87"/>
      <c r="C112" s="87"/>
    </row>
    <row r="113" spans="1:3" ht="15.75" x14ac:dyDescent="0.25">
      <c r="A113" s="89" t="s">
        <v>278</v>
      </c>
      <c r="B113" s="87"/>
      <c r="C113" s="87"/>
    </row>
    <row r="114" spans="1:3" x14ac:dyDescent="0.25">
      <c r="A114" s="88" t="s">
        <v>280</v>
      </c>
      <c r="B114" s="87">
        <v>0</v>
      </c>
      <c r="C114" s="87"/>
    </row>
    <row r="115" spans="1:3" x14ac:dyDescent="0.25">
      <c r="A115" s="88" t="s">
        <v>279</v>
      </c>
      <c r="B115" s="87"/>
      <c r="C115" s="87"/>
    </row>
    <row r="116" spans="1:3" x14ac:dyDescent="0.25">
      <c r="A116" s="85"/>
      <c r="B116" s="86"/>
      <c r="C116" s="86"/>
    </row>
    <row r="117" spans="1:3" ht="15.75" x14ac:dyDescent="0.25">
      <c r="A117" s="91" t="s">
        <v>267</v>
      </c>
      <c r="B117" s="86"/>
      <c r="C117" s="86"/>
    </row>
    <row r="118" spans="1:3" x14ac:dyDescent="0.25">
      <c r="A118" s="85" t="s">
        <v>266</v>
      </c>
      <c r="B118" s="86">
        <v>0</v>
      </c>
      <c r="C118" s="86"/>
    </row>
    <row r="119" spans="1:3" x14ac:dyDescent="0.25">
      <c r="A119" s="85" t="s">
        <v>268</v>
      </c>
      <c r="B119" s="86">
        <v>92246</v>
      </c>
      <c r="C119" s="86"/>
    </row>
    <row r="120" spans="1:3" x14ac:dyDescent="0.25">
      <c r="A120" s="85" t="s">
        <v>269</v>
      </c>
      <c r="B120" s="26">
        <v>50682.23</v>
      </c>
      <c r="C120" s="26"/>
    </row>
    <row r="121" spans="1:3" x14ac:dyDescent="0.25">
      <c r="A121" s="85" t="s">
        <v>270</v>
      </c>
      <c r="B121" s="26">
        <v>14063</v>
      </c>
      <c r="C121" s="26"/>
    </row>
    <row r="122" spans="1:3" x14ac:dyDescent="0.25">
      <c r="A122" s="85" t="s">
        <v>271</v>
      </c>
      <c r="B122" s="26">
        <v>816</v>
      </c>
      <c r="C122" s="26"/>
    </row>
    <row r="123" spans="1:3" x14ac:dyDescent="0.25">
      <c r="A123" s="85"/>
      <c r="B123" s="26"/>
      <c r="C123" s="26"/>
    </row>
    <row r="124" spans="1:3" x14ac:dyDescent="0.25">
      <c r="A124" s="1" t="s">
        <v>167</v>
      </c>
      <c r="B124" s="1"/>
      <c r="C124" s="29">
        <v>41302</v>
      </c>
    </row>
    <row r="125" spans="1:3" x14ac:dyDescent="0.25">
      <c r="A125" s="1"/>
      <c r="B125" s="1"/>
      <c r="C125" s="1"/>
    </row>
    <row r="126" spans="1:3" ht="15.75" x14ac:dyDescent="0.25">
      <c r="A126" s="13" t="s">
        <v>204</v>
      </c>
    </row>
    <row r="127" spans="1:3" x14ac:dyDescent="0.25">
      <c r="A127" t="s">
        <v>105</v>
      </c>
    </row>
    <row r="128" spans="1:3" x14ac:dyDescent="0.25">
      <c r="A128" t="s">
        <v>106</v>
      </c>
    </row>
    <row r="129" spans="1:3" x14ac:dyDescent="0.25">
      <c r="A129" t="s">
        <v>205</v>
      </c>
    </row>
    <row r="130" spans="1:3" x14ac:dyDescent="0.25">
      <c r="A130" t="s">
        <v>107</v>
      </c>
    </row>
    <row r="131" spans="1:3" ht="15.75" x14ac:dyDescent="0.25">
      <c r="A131" s="13" t="s">
        <v>206</v>
      </c>
    </row>
    <row r="132" spans="1:3" ht="15.75" x14ac:dyDescent="0.25">
      <c r="A132" s="13" t="s">
        <v>108</v>
      </c>
    </row>
    <row r="133" spans="1:3" x14ac:dyDescent="0.25">
      <c r="A133" s="1" t="s">
        <v>109</v>
      </c>
      <c r="B133" s="1"/>
      <c r="C133" s="1"/>
    </row>
    <row r="134" spans="1:3" x14ac:dyDescent="0.25">
      <c r="A134" s="1" t="s">
        <v>110</v>
      </c>
      <c r="B134" s="1"/>
      <c r="C134" s="1"/>
    </row>
    <row r="135" spans="1:3" x14ac:dyDescent="0.25">
      <c r="A135" s="1" t="s">
        <v>207</v>
      </c>
      <c r="B135" s="1"/>
      <c r="C135" s="1"/>
    </row>
    <row r="136" spans="1:3" x14ac:dyDescent="0.25">
      <c r="A136" t="s">
        <v>111</v>
      </c>
    </row>
    <row r="137" spans="1:3" x14ac:dyDescent="0.25">
      <c r="A137" s="1" t="s">
        <v>112</v>
      </c>
      <c r="B137" s="1"/>
    </row>
    <row r="138" spans="1:3" x14ac:dyDescent="0.25">
      <c r="A138" t="s">
        <v>144</v>
      </c>
      <c r="C138" s="24">
        <v>2.24E-2</v>
      </c>
    </row>
    <row r="139" spans="1:3" x14ac:dyDescent="0.25">
      <c r="A139" t="s">
        <v>113</v>
      </c>
      <c r="C139" s="24">
        <v>2.1899999999999999E-2</v>
      </c>
    </row>
    <row r="140" spans="1:3" x14ac:dyDescent="0.25">
      <c r="A140" t="s">
        <v>114</v>
      </c>
      <c r="C140" s="24">
        <v>0</v>
      </c>
    </row>
    <row r="141" spans="1:3" x14ac:dyDescent="0.25">
      <c r="C141" s="24"/>
    </row>
    <row r="142" spans="1:3" x14ac:dyDescent="0.25">
      <c r="C142" s="24"/>
    </row>
    <row r="143" spans="1:3" x14ac:dyDescent="0.25">
      <c r="C143" s="24"/>
    </row>
    <row r="144" spans="1:3" x14ac:dyDescent="0.25">
      <c r="C144" s="24"/>
    </row>
    <row r="145" spans="1:3" x14ac:dyDescent="0.25">
      <c r="C145" s="24"/>
    </row>
    <row r="146" spans="1:3" x14ac:dyDescent="0.25">
      <c r="C146" s="24"/>
    </row>
    <row r="148" spans="1:3" ht="18.75" x14ac:dyDescent="0.3">
      <c r="A148" s="12" t="s">
        <v>115</v>
      </c>
    </row>
    <row r="150" spans="1:3" x14ac:dyDescent="0.25">
      <c r="A150" t="s">
        <v>116</v>
      </c>
    </row>
    <row r="152" spans="1:3" x14ac:dyDescent="0.25">
      <c r="A152" t="s">
        <v>117</v>
      </c>
    </row>
    <row r="153" spans="1:3" x14ac:dyDescent="0.25">
      <c r="A153" t="s">
        <v>148</v>
      </c>
    </row>
    <row r="155" spans="1:3" x14ac:dyDescent="0.25">
      <c r="C155" t="s">
        <v>98</v>
      </c>
    </row>
    <row r="156" spans="1:3" ht="15.75" x14ac:dyDescent="0.25">
      <c r="A156" s="13" t="s">
        <v>208</v>
      </c>
      <c r="B156" s="13"/>
      <c r="C156" s="5">
        <v>400000</v>
      </c>
    </row>
    <row r="157" spans="1:3" ht="15.75" x14ac:dyDescent="0.25">
      <c r="A157" s="13" t="s">
        <v>209</v>
      </c>
      <c r="C157" s="23">
        <v>0</v>
      </c>
    </row>
    <row r="158" spans="1:3" x14ac:dyDescent="0.25">
      <c r="A158" t="s">
        <v>130</v>
      </c>
      <c r="C158" s="5">
        <v>3115400</v>
      </c>
    </row>
    <row r="159" spans="1:3" x14ac:dyDescent="0.25">
      <c r="A159" t="s">
        <v>118</v>
      </c>
      <c r="C159" s="5">
        <v>400000</v>
      </c>
    </row>
    <row r="160" spans="1:3" x14ac:dyDescent="0.25">
      <c r="A160" t="s">
        <v>119</v>
      </c>
      <c r="C160" s="5">
        <v>302381</v>
      </c>
    </row>
    <row r="161" spans="1:3" x14ac:dyDescent="0.25">
      <c r="A161" t="s">
        <v>120</v>
      </c>
      <c r="C161" s="5">
        <v>1970.53</v>
      </c>
    </row>
    <row r="162" spans="1:3" x14ac:dyDescent="0.25">
      <c r="A162" t="s">
        <v>147</v>
      </c>
      <c r="C162" s="5">
        <v>62184</v>
      </c>
    </row>
    <row r="163" spans="1:3" ht="15.75" x14ac:dyDescent="0.25">
      <c r="A163" s="13" t="s">
        <v>121</v>
      </c>
      <c r="C163" s="15">
        <f>SUM(C158:C162)</f>
        <v>3881935.53</v>
      </c>
    </row>
    <row r="165" spans="1:3" x14ac:dyDescent="0.25">
      <c r="A165" t="s">
        <v>129</v>
      </c>
      <c r="C165" s="5">
        <v>3115400</v>
      </c>
    </row>
    <row r="166" spans="1:3" x14ac:dyDescent="0.25">
      <c r="A166" t="s">
        <v>145</v>
      </c>
      <c r="C166" s="5">
        <v>766473.94</v>
      </c>
    </row>
    <row r="167" spans="1:3" x14ac:dyDescent="0.25">
      <c r="A167" s="1" t="s">
        <v>146</v>
      </c>
      <c r="C167" s="15">
        <f>SUM(C165:C166)</f>
        <v>3881873.94</v>
      </c>
    </row>
    <row r="169" spans="1:3" ht="15.75" x14ac:dyDescent="0.25">
      <c r="A169" s="13" t="s">
        <v>210</v>
      </c>
      <c r="C169" s="16">
        <v>61.59</v>
      </c>
    </row>
    <row r="171" spans="1:3" x14ac:dyDescent="0.25">
      <c r="A171" t="s">
        <v>212</v>
      </c>
    </row>
    <row r="172" spans="1:3" x14ac:dyDescent="0.25">
      <c r="A172" t="s">
        <v>211</v>
      </c>
    </row>
    <row r="176" spans="1:3" ht="15.75" x14ac:dyDescent="0.25">
      <c r="A176" s="14" t="s">
        <v>213</v>
      </c>
    </row>
    <row r="180" spans="1:3" ht="15.75" x14ac:dyDescent="0.25">
      <c r="A180" s="1" t="s">
        <v>122</v>
      </c>
      <c r="B180" s="13" t="s">
        <v>125</v>
      </c>
      <c r="C180" s="1"/>
    </row>
    <row r="181" spans="1:3" ht="15.75" x14ac:dyDescent="0.25">
      <c r="A181" s="1" t="s">
        <v>123</v>
      </c>
      <c r="B181" s="13" t="s">
        <v>124</v>
      </c>
      <c r="C181" s="13"/>
    </row>
    <row r="182" spans="1:3" x14ac:dyDescent="0.25">
      <c r="A182" s="1"/>
      <c r="B182" s="1"/>
      <c r="C182" s="1"/>
    </row>
  </sheetData>
  <phoneticPr fontId="14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Ahoj</dc:creator>
  <cp:lastModifiedBy>Jandova</cp:lastModifiedBy>
  <cp:lastPrinted>2013-05-21T08:29:17Z</cp:lastPrinted>
  <dcterms:created xsi:type="dcterms:W3CDTF">2010-02-20T14:53:03Z</dcterms:created>
  <dcterms:modified xsi:type="dcterms:W3CDTF">2013-05-21T08:32:52Z</dcterms:modified>
</cp:coreProperties>
</file>